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k\Desktop\Thesis Submission Tables and Supplement Files\"/>
    </mc:Choice>
  </mc:AlternateContent>
  <xr:revisionPtr revIDLastSave="0" documentId="13_ncr:1_{32441508-D109-476D-B7D2-3F7926A044F6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Full" sheetId="1" r:id="rId1"/>
    <sheet name="Drug and Genes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7" l="1"/>
  <c r="G25" i="7"/>
  <c r="G26" i="7"/>
  <c r="G27" i="7"/>
  <c r="G28" i="7"/>
  <c r="G29" i="7"/>
  <c r="G30" i="7"/>
  <c r="G31" i="7"/>
  <c r="G32" i="7"/>
  <c r="G23" i="7"/>
  <c r="J3" i="7"/>
  <c r="J4" i="7"/>
  <c r="J5" i="7"/>
  <c r="J6" i="7"/>
  <c r="J7" i="7"/>
  <c r="J8" i="7"/>
  <c r="J9" i="7"/>
  <c r="J10" i="7"/>
  <c r="J11" i="7"/>
  <c r="J12" i="7"/>
  <c r="J13" i="7"/>
  <c r="J14" i="7"/>
  <c r="J15" i="7"/>
  <c r="J2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2" i="7"/>
  <c r="H8" i="7"/>
  <c r="F49" i="1"/>
  <c r="F193" i="1"/>
  <c r="F94" i="1"/>
  <c r="F3" i="1"/>
  <c r="F210" i="1"/>
  <c r="F148" i="1"/>
  <c r="F173" i="1"/>
  <c r="F211" i="1"/>
  <c r="F217" i="1"/>
  <c r="F219" i="1"/>
  <c r="F198" i="1"/>
  <c r="F215" i="1"/>
  <c r="F175" i="1"/>
  <c r="F172" i="1"/>
  <c r="F201" i="1"/>
  <c r="F200" i="1"/>
  <c r="F107" i="1"/>
  <c r="F31" i="1"/>
  <c r="F206" i="1"/>
  <c r="F203" i="1"/>
  <c r="F220" i="1"/>
  <c r="F32" i="1"/>
  <c r="F199" i="1"/>
  <c r="F207" i="1"/>
  <c r="F214" i="1"/>
  <c r="F221" i="1"/>
  <c r="F222" i="1"/>
  <c r="F223" i="1"/>
  <c r="F224" i="1"/>
  <c r="F225" i="1"/>
  <c r="F88" i="1"/>
  <c r="F197" i="1"/>
  <c r="F226" i="1"/>
  <c r="F227" i="1"/>
  <c r="F213" i="1"/>
  <c r="F108" i="1"/>
  <c r="F132" i="1"/>
  <c r="F229" i="1"/>
  <c r="F230" i="1"/>
  <c r="F89" i="1"/>
  <c r="F186" i="1"/>
  <c r="F122" i="1"/>
  <c r="F15" i="1"/>
  <c r="F194" i="1"/>
  <c r="F145" i="1"/>
  <c r="F143" i="1"/>
  <c r="F146" i="1"/>
  <c r="F133" i="1"/>
  <c r="F50" i="1"/>
  <c r="F59" i="1"/>
  <c r="F64" i="1"/>
  <c r="F60" i="1"/>
  <c r="F102" i="1"/>
  <c r="F114" i="1"/>
  <c r="F178" i="1"/>
  <c r="F190" i="1"/>
  <c r="F144" i="1"/>
  <c r="F115" i="1"/>
  <c r="F68" i="1"/>
  <c r="F90" i="1"/>
  <c r="F104" i="1"/>
  <c r="F4" i="1"/>
  <c r="F55" i="1"/>
  <c r="F69" i="1"/>
  <c r="F140" i="1"/>
  <c r="F121" i="1"/>
  <c r="F137" i="1"/>
  <c r="F54" i="1"/>
  <c r="F116" i="1"/>
  <c r="F134" i="1"/>
  <c r="F174" i="1"/>
  <c r="F99" i="1"/>
  <c r="F26" i="1"/>
  <c r="F97" i="1"/>
  <c r="F139" i="1"/>
  <c r="F70" i="1"/>
  <c r="F142" i="1"/>
  <c r="F191" i="1"/>
  <c r="F8" i="1"/>
  <c r="F149" i="1"/>
  <c r="F24" i="1"/>
  <c r="F109" i="1"/>
  <c r="F16" i="1"/>
  <c r="F103" i="1"/>
  <c r="F33" i="1"/>
  <c r="F101" i="1"/>
  <c r="F141" i="1"/>
  <c r="F95" i="1"/>
  <c r="F11" i="1"/>
  <c r="F35" i="1"/>
  <c r="F123" i="1"/>
  <c r="F12" i="1"/>
  <c r="F136" i="1"/>
  <c r="F196" i="1"/>
  <c r="F48" i="1"/>
  <c r="F212" i="1"/>
  <c r="F228" i="1"/>
  <c r="F125" i="1"/>
  <c r="F38" i="1"/>
  <c r="F58" i="1"/>
  <c r="F204" i="1"/>
  <c r="F57" i="1"/>
  <c r="F100" i="1"/>
  <c r="F6" i="1"/>
  <c r="F2" i="1"/>
  <c r="F87" i="1"/>
  <c r="F113" i="1"/>
  <c r="F62" i="1"/>
  <c r="F195" i="1"/>
  <c r="F61" i="1"/>
  <c r="F205" i="1"/>
  <c r="F147" i="1"/>
  <c r="F177" i="1"/>
  <c r="F202" i="1"/>
  <c r="F7" i="1"/>
  <c r="F218" i="1"/>
  <c r="F216" i="1"/>
  <c r="F47" i="1"/>
  <c r="F46" i="1"/>
  <c r="F208" i="1"/>
  <c r="F192" i="1"/>
  <c r="F189" i="1"/>
  <c r="F98" i="1"/>
  <c r="F34" i="1"/>
  <c r="F13" i="1"/>
  <c r="F66" i="1"/>
  <c r="F126" i="1"/>
  <c r="F209" i="1"/>
  <c r="F112" i="1"/>
  <c r="F14" i="1"/>
  <c r="F187" i="1"/>
  <c r="F188" i="1"/>
</calcChain>
</file>

<file path=xl/sharedStrings.xml><?xml version="1.0" encoding="utf-8"?>
<sst xmlns="http://schemas.openxmlformats.org/spreadsheetml/2006/main" count="1667" uniqueCount="493">
  <si>
    <t>Upstream Regulator</t>
  </si>
  <si>
    <t>Expr Log Ratio</t>
  </si>
  <si>
    <t>Molecule Type</t>
  </si>
  <si>
    <t>Predicted Activation State</t>
  </si>
  <si>
    <t>Activation z-score</t>
  </si>
  <si>
    <t>Flags</t>
  </si>
  <si>
    <t>p-value of overlap</t>
  </si>
  <si>
    <t>Target Molecules in Dataset</t>
  </si>
  <si>
    <t>Mechanistic Network</t>
  </si>
  <si>
    <t>garcinol</t>
  </si>
  <si>
    <t xml:space="preserve"> </t>
  </si>
  <si>
    <t>chemical - endogenous non-mammalian</t>
  </si>
  <si>
    <t>Activated</t>
  </si>
  <si>
    <t>bias</t>
  </si>
  <si>
    <t>BAZ1A,BLZF1,BRAP,BRPF1,CDC34,CDK5,ELF4,GTF2I,GULP1,HIRA,HNRNPUL1,MAF,PERP,PHTF1,TAF6,TCL1A</t>
  </si>
  <si>
    <t>E2F1</t>
  </si>
  <si>
    <t>transcription regulator</t>
  </si>
  <si>
    <t>Inhibited</t>
  </si>
  <si>
    <t>ALG5,ATP5MC1,AURKA,BIRC5,CDKN2A,CDKN2D,CRADD,CSE1L,CTNNB1,CTNNBIP1,CYP27B1,E2F3,EED,EZH2,FEN1,FLT1,GRAP,H2BC11,HNRNPD,HNRNPK,KCNA3,MAF,MCM10,MFAP1,MIF,MTBP,MTHFD1,MYCN,OGA,PCNA,PIK3C3,PPARG,RAB1A,RPA2,SMARCA5,SMARCD1,SP1,TGFB1,TGM1,TRIM28,UHRF1,UHRF2,WEE1,XRCC1,ZNF672</t>
  </si>
  <si>
    <t>45 (2)</t>
  </si>
  <si>
    <t>PIWIL4</t>
  </si>
  <si>
    <t>other</t>
  </si>
  <si>
    <t>CDKN2A,TGFB1,TGFBR1,TGFBR2</t>
  </si>
  <si>
    <t>KLK4</t>
  </si>
  <si>
    <t>peptidase</t>
  </si>
  <si>
    <t>CCNH,CDC34,CDKN2A,DNM2,GADD45A,PCNA</t>
  </si>
  <si>
    <t>tolfenamic acid</t>
  </si>
  <si>
    <t>chemical drug</t>
  </si>
  <si>
    <t>BIRC5,FLT1,SP1,SP3</t>
  </si>
  <si>
    <t>NPC1</t>
  </si>
  <si>
    <t>transporter</t>
  </si>
  <si>
    <t>APOE,ATP6V0C,ATP6V1B2,ATP6V1E1,ATP6V1F,ATP6V1G1,CAV2,CYP27B1,HMGCS1,LAMP2,MVK,PRDX1,TAF6L,TGFB1,TGFBR1,VPS16,VPS33A,VPS41</t>
  </si>
  <si>
    <t>mir-203</t>
  </si>
  <si>
    <t>microRNA</t>
  </si>
  <si>
    <t>BIRC5,E2F3,EZH2,JAG1,SUZ12</t>
  </si>
  <si>
    <t>CDH5</t>
  </si>
  <si>
    <t>BIRC5,CTNNB1,HMGCS1,KLF5</t>
  </si>
  <si>
    <t>malondialdehyde</t>
  </si>
  <si>
    <t>chemical toxicant</t>
  </si>
  <si>
    <t>SP1,SP3,TGFB1</t>
  </si>
  <si>
    <t>thiostrepton</t>
  </si>
  <si>
    <t>CDKN2A,GADD45A,KIF2C,MCM10,TLR7</t>
  </si>
  <si>
    <t>trabectedin</t>
  </si>
  <si>
    <t>ARL6IP1,EZH2,GADD45A,LGMN,NXF1,PMEL,PPARG</t>
  </si>
  <si>
    <t>tazemetostat</t>
  </si>
  <si>
    <t>AKT2,APEX1,B3GNT2,BIRC5,BMPR1A,CSE1L,CTNNB1,DDX6,DEK,E2F3,ELF4,FUBP1,GLI3,HNRNPD,KPNB1,LTBP1,MAP1S,NQO1,NSD2,OLFM1,PAK3,PCNA,POLE3,RNF220,ROBO1,SMAD4,UCHL1,USP7,ZIC2,ZNF689</t>
  </si>
  <si>
    <t>miR-30c-5p (and other miRNAs w/seed GUAAACA)</t>
  </si>
  <si>
    <t>mature microRNA</t>
  </si>
  <si>
    <t>ACVR1,CEP72,CPNE8,CTNNB1,HEYL,MLLT1,NID1,P3H1,PPARG,PTPA,SEC62,SH2B3,SLC12A4,SRSF10,TGFBR1,TGFBR2,TMCO1,UAP1</t>
  </si>
  <si>
    <t>SERPINA6</t>
  </si>
  <si>
    <t>ACVR1,APOE,BMPR1A,CTNNBIP1,CYP21A2,GLI3,LIPE,LRP10,LTBP1,MSMO1,PDE10A,PPP2R1A,RENBP,SCP2,SMAD4,SP1,SQLE,TFDP1,TGFB1,TGFBR1</t>
  </si>
  <si>
    <t>mir-9</t>
  </si>
  <si>
    <t>CDKN2A,CTNNB1,JAK2,JAK3,LIN28A,SP1</t>
  </si>
  <si>
    <t>STRA6</t>
  </si>
  <si>
    <t>PPARG,RBP1,TGFB1</t>
  </si>
  <si>
    <t>PF06424439</t>
  </si>
  <si>
    <t>chemical reagent</t>
  </si>
  <si>
    <t>TGFBR1,TGFBR2</t>
  </si>
  <si>
    <t>ailanthone</t>
  </si>
  <si>
    <t>PTGES3,XRCC1</t>
  </si>
  <si>
    <t>Sec 5-27</t>
  </si>
  <si>
    <t>TGFB1,TGFBR1</t>
  </si>
  <si>
    <t>GPC2</t>
  </si>
  <si>
    <t>CTNNB1,MYCN</t>
  </si>
  <si>
    <t>A922500</t>
  </si>
  <si>
    <t>n-nitrosomethylbenzylamine</t>
  </si>
  <si>
    <t>CASD1,CDKN2A,CDYL,CLDN1,INHBB,KLF10,KLF5,LAMP2,LRBA,PCNA,PLS3,PPP2R2A,RAB1A,RLIM,USP14</t>
  </si>
  <si>
    <t>trichostatin A</t>
  </si>
  <si>
    <t>ACOT7,AHR,AKR1B1,AKT2,APOE,ARL6IP1,ATP6V0D2,B3GNT2,BMPR1A,BTG1,CCL26,CD14,CDKN2A,CDKN2D,CLDN1,CSE1L,CTNNB1,DDX6,DEK,DPM2,DTYMK,E2F3,ELF4,EPHX1,ESR2,FGF7,FLT1,FUBP1,GADD45A,GLI3,HMGCS1,HNRNPD,KLF5,KLK2,KPNB1,LGMN,LTBP1,MAF,MAP1S,MVK,MYCN,NQO1,NSD2,NXF1,OLFM1,PAK3,PCNA,PMEL,PPARG,PRDX1,PTPN6,PTPN7,RAG1,RECQL4,RLIM,RNF220,ROBO1,SCP2,SLC26A2,SMAD4,SP1,STT3A,TGFB1,TGFBR2,TGM1,UCHL1,USP7,VPS33A,ZIC2,ZNF689</t>
  </si>
  <si>
    <t>black raspberry extract</t>
  </si>
  <si>
    <t>CASD1,CDYL,CLDN1,INHBB,KLF10,KLF5,LAMP2,LRBA,PLS3,PPP2R2A,RAB1A,RLIM,USP14</t>
  </si>
  <si>
    <t>PHEX</t>
  </si>
  <si>
    <t>CTNNB1,DMP1,MEPE,TNFSF11</t>
  </si>
  <si>
    <t>Vhl</t>
  </si>
  <si>
    <t>complex</t>
  </si>
  <si>
    <t>BIRC5,INHBB,TGFB1</t>
  </si>
  <si>
    <t>MCU</t>
  </si>
  <si>
    <t>ion channel</t>
  </si>
  <si>
    <t>TGFB1,TGFBR1,TGFBR2</t>
  </si>
  <si>
    <t>ASARM-PO4</t>
  </si>
  <si>
    <t>DMP1,MEPE,TNFSF11</t>
  </si>
  <si>
    <t>MIR100-LET7A2-MIR125B1</t>
  </si>
  <si>
    <t>group</t>
  </si>
  <si>
    <t>BMPR1A,SMAD4,TGFBR1</t>
  </si>
  <si>
    <t>E2F2</t>
  </si>
  <si>
    <t>BIRC5,CDKN2A,CDKN2D,E2F3,EED,EZH2,MCM10,MYCN,PCNA</t>
  </si>
  <si>
    <t>(-)-norephedrine</t>
  </si>
  <si>
    <t>HMGCS1,MSMO1,MVK,SQLE</t>
  </si>
  <si>
    <t>Am 580</t>
  </si>
  <si>
    <t>HMGCS1,LIPE,LRAT,MVK,MYCN,PPARG,SQLE,TNFSF11</t>
  </si>
  <si>
    <t>miR-204-5p (and other miRNAs w/seed UCCCUUU)</t>
  </si>
  <si>
    <t>ACVR1,CHRM4,ERF,ITGB4,LTBP1,PPARG,SP1,TGFBR2,VAMP2</t>
  </si>
  <si>
    <t>mir-101</t>
  </si>
  <si>
    <t>ATG4D,EZH2,IDH2,SUZ12,TGFBR1</t>
  </si>
  <si>
    <t>busulfan</t>
  </si>
  <si>
    <t>CDKN2A,HEYL,JAG1</t>
  </si>
  <si>
    <t>MIR99A-LET7C-MIR125B2</t>
  </si>
  <si>
    <t>MAX</t>
  </si>
  <si>
    <t>APEX1,EED,EZH2,GADD45A,KLF10,KLF6,LAMP2,MTF2,MTHFD1,PTMA,SUZ12</t>
  </si>
  <si>
    <t>Saa3</t>
  </si>
  <si>
    <t>CTNNB1,DMP1,MEPE,RAMP3,TNFSF11</t>
  </si>
  <si>
    <t>2-hydroxyestradiol</t>
  </si>
  <si>
    <t>chemical - endogenous mammalian</t>
  </si>
  <si>
    <t>NQO1,PCNA</t>
  </si>
  <si>
    <t>mir-197</t>
  </si>
  <si>
    <t>ACVR1,TSPAN3</t>
  </si>
  <si>
    <t>L-796449</t>
  </si>
  <si>
    <t>APOC3,CTNNB1</t>
  </si>
  <si>
    <t>4-amino-6-hydrazino-7-beta-D-ribofuranosyl-7H-pyrrolo[2,3-d]-pyrimidine-5-carboxamide</t>
  </si>
  <si>
    <t>BIRC5,MYCN</t>
  </si>
  <si>
    <t>afamelanotide</t>
  </si>
  <si>
    <t>biologic drug</t>
  </si>
  <si>
    <t>PPARG,WNT3A</t>
  </si>
  <si>
    <t>senktide</t>
  </si>
  <si>
    <t>GNRH1,KISS1R</t>
  </si>
  <si>
    <t>SP2509</t>
  </si>
  <si>
    <t>AKT2,B3GNT2,BMPR1A,CSE1L,CTNNB1,DDX6,DEK,E2F3,ELF4,FUBP1,GLI3,HNRNPD,KPNB1,LTBP1,MAP1S,NQO1,NSD2,OLFM1,PAK3,PCNA,RNF220,ROBO1,SMAD4,UCHL1,USP7,ZIC2,ZNF689</t>
  </si>
  <si>
    <t>mir-19</t>
  </si>
  <si>
    <t>E2F3,LRP6,MSMO1,SMAD4,SUZ12,TGFBR2,TLR7</t>
  </si>
  <si>
    <t>estradiol valerate</t>
  </si>
  <si>
    <t>ESR2,LTBP1,LTBP3,TGFB1</t>
  </si>
  <si>
    <t>MYC</t>
  </si>
  <si>
    <t>ACVR1,AHR,AKT2,ANKRD17,APEX1,APOC3,ARL6IP1,BIRC5,BMPR1A,CABLES1,CDC34,CDKN2A,CLDN1,CSE1L,CTNNB1,CYTH2,DDX18,DDX27,DEK,E2F3,EED,EZH2,GADD45A,GBP3,GIGYF2,GLG1,GOLGA2,HMOX2,HNRNPD,HNRNPU,IDH2,IFNA16,ING4,IRAG2,ITM2B,JAG1,KAT2A,KIF2C,KLF10,KLF6,LAMP2,LGMN,LXN,MFAP1,MIF,MTBP,MTF2,MTHFD1,MYCN,NOP56,NQO1,PCNA,PERP,PIAS4,PLS3,PPARG,PREP,PTBP1,PTMA,PUS7,RBP1,RPL28,RPL8,RPS11,RPS25,RRS1,RTN2,RUVBL2,SDCBP,SMAD4,SOX5,SP3,SUZ12,TFDP1,TGFB1,TGFBR2,TGM1,TLR7,TNFSF11,WEE1,WLS,ZIC2</t>
  </si>
  <si>
    <t>ROR2</t>
  </si>
  <si>
    <t>kinase</t>
  </si>
  <si>
    <t>AURKA,BIRC5,CTNNB1,PIP5K1B,PPARG,PTPN6,RACK1,RTL9,SLC25A46,TFDP1,WEE1</t>
  </si>
  <si>
    <t>mir-634</t>
  </si>
  <si>
    <t>BIRC5,LAMP2,RAB1A</t>
  </si>
  <si>
    <t>salinomycin</t>
  </si>
  <si>
    <t>CTNNB1,LRP6,PCNA</t>
  </si>
  <si>
    <t>RELN</t>
  </si>
  <si>
    <t>DAB1,GRIN2B,LYVE1</t>
  </si>
  <si>
    <t>CAV1</t>
  </si>
  <si>
    <t>transmembrane receptor</t>
  </si>
  <si>
    <t>CAV2,CD14,CDKN2A,CTNNB1,GRIN2B,INHBB,LRP6,NQO1,NR4A1,PCNA,PLAA,SLC14A1,SMAD4,TGFBR1,TJP2</t>
  </si>
  <si>
    <t>BRD2</t>
  </si>
  <si>
    <t>CDKN2A,CNOT4,CRBN,NQO1,ROBO1,SOX5,WEE1</t>
  </si>
  <si>
    <t>vismodegib</t>
  </si>
  <si>
    <t>CCL18,CCL21,CD14,CTNNB1,GLI3,KLF5,PPARG,TNFSF11</t>
  </si>
  <si>
    <t>PURPL</t>
  </si>
  <si>
    <t>KIF20B,KIF2C,LRRC7,NUP50</t>
  </si>
  <si>
    <t>BLOC1S5</t>
  </si>
  <si>
    <t>BLOC1S3,GRIN2B,SNAPIN,VAMP7</t>
  </si>
  <si>
    <t>mir-451</t>
  </si>
  <si>
    <t>ABI1,CDKN2D,RAB14,TLK2</t>
  </si>
  <si>
    <t>Go6983</t>
  </si>
  <si>
    <t>CLDN1,FLT1,PPARG,PRDX1</t>
  </si>
  <si>
    <t>pirfenidone</t>
  </si>
  <si>
    <t>CTNNB1,SMAD4,TGFB1,TGFBR1,TGFBR2</t>
  </si>
  <si>
    <t>miR-181a-5p (and other miRNAs w/seed ACAUUCA)</t>
  </si>
  <si>
    <t>EZH2,PLAG1,SH2B3,SUZ12,TCL1A</t>
  </si>
  <si>
    <t>CDKN2C</t>
  </si>
  <si>
    <t>CDKN2A,CDKN2D,TGFBR2</t>
  </si>
  <si>
    <t>decitabine</t>
  </si>
  <si>
    <t>AKT2,APOE,B3GNT2,BMPR1A,BTG1,CDKN2A,CDKN2D,CSE1L,CTNNB1,CTNNBIP1,CYP21A2,DDX6,DEK,E2F3,EIF3F,ELF4,ESR2,FLNC,FMR1,FUBP1,GLI3,HNRNPD,JAG1,KIR2DS2 (includes others),KLF6,KLK10,KPNB1,LTBP1,LXN,MAF,MAP1S,MED7,MSH6,NEIL1,NQO1,NSD2,OLFM1,PAK3,PCNA,PPARG,PTPN6,PYDC1,RNF220,ROBO1,RPRM,RPS25,SALL4,SMAD4,SP1,SP3,TGFBR1,TGFBR2,TJP2,UCHL1,USP7,VAMP7,ZIC2,ZNF689</t>
  </si>
  <si>
    <t>RRP1B</t>
  </si>
  <si>
    <t>AURKA,BIRC5,CDKN2D,DNAJC12,EP300,FEN1,GADD45A,PCNA,PERP,RPA1,RPA2,TGFB1</t>
  </si>
  <si>
    <t>miR-29b-3p (and other miRNAs w/seed AGCACCA)</t>
  </si>
  <si>
    <t>CAV2,CTNNB1,DCP2,NID1,P3H1,SP1,SRSF10,TCL1A,TGFBR1,TGFBR2,VAMP7</t>
  </si>
  <si>
    <t>sulindac</t>
  </si>
  <si>
    <t>BIRC5,CCNH,CDK5,CTNNB1,E2F3,MYCN,NQO1,WEE1</t>
  </si>
  <si>
    <t>methylselenic acid</t>
  </si>
  <si>
    <t>AKR1C1/AKR1C2,AKT2,AURKA,BIRC5,CDK5,CDKN2A,CDKN2D,CREB3L2,DTYMK,EPHX1,ESR2,GADD45A,ITGB4,KIF20B,KLK2,MEN1,NQO1,PCNA,RPA2,SH3BP5,TAF6,TFDP1</t>
  </si>
  <si>
    <t>TWIST2</t>
  </si>
  <si>
    <t>CDKN2D,CTNNB1,KLF6,MAF,MYCN,STK11,TGFB1</t>
  </si>
  <si>
    <t>RB1</t>
  </si>
  <si>
    <t>ALG5,ATP6V1F,BIRC5,CDKN2A,CMAS,CNOT6L,COX14,CRADD,CYP27B1,DEK,E2F3,EED,EZH2,FEN1,FLT1,GADD45A,GNRHR,H2BC11,KLF10,LIG1,LRAT,MAF,MCM10,MFAP1,MYL6B,MYOM2,OGA,PCNA,PPARG,RAMP3,RECQL4,SDHC,SMARCA5,SUZ12,TFDP1,TGFB1,TOMM7</t>
  </si>
  <si>
    <t>ATXN8OS</t>
  </si>
  <si>
    <t>JAK2,TGFBR2</t>
  </si>
  <si>
    <t>Hottip</t>
  </si>
  <si>
    <t>NPSR1</t>
  </si>
  <si>
    <t>G-protein coupled receptor</t>
  </si>
  <si>
    <t>GADD45A,NR4A1</t>
  </si>
  <si>
    <t>WDR11</t>
  </si>
  <si>
    <t>GLI3,GNRH1</t>
  </si>
  <si>
    <t>miR-200a-5p (and other miRNAs w/seed AUCUUAC)</t>
  </si>
  <si>
    <t>EZH2,SUZ12</t>
  </si>
  <si>
    <t>miR-485-3p (and other miRNAs w/seed UCAUACA)</t>
  </si>
  <si>
    <t>JAK2,KMT2C</t>
  </si>
  <si>
    <t>mir-665</t>
  </si>
  <si>
    <t>KHSRP,TGFBR2</t>
  </si>
  <si>
    <t>MMP13</t>
  </si>
  <si>
    <t>IBSP,TGFB1</t>
  </si>
  <si>
    <t>PORCN</t>
  </si>
  <si>
    <t>enzyme</t>
  </si>
  <si>
    <t>BIRC5,CTNNB1</t>
  </si>
  <si>
    <t>GDF7</t>
  </si>
  <si>
    <t>growth factor</t>
  </si>
  <si>
    <t>WNT3A,ZIC2</t>
  </si>
  <si>
    <t>RAPSN</t>
  </si>
  <si>
    <t>CNTFR,JAK2</t>
  </si>
  <si>
    <t>CHST15</t>
  </si>
  <si>
    <t>CD14,RAG1</t>
  </si>
  <si>
    <t>3,6-bis(1-methyl-4-vinylpyridium)carbazole diiodide</t>
  </si>
  <si>
    <t>3,6-bis(4-methyl-2-vinylpyrazinium)carbazole</t>
  </si>
  <si>
    <t>TAS-103</t>
  </si>
  <si>
    <t>ATP6V0C,EP300</t>
  </si>
  <si>
    <t>Activin</t>
  </si>
  <si>
    <t>ACVR1,GNRH1</t>
  </si>
  <si>
    <t>branched chain amino acids</t>
  </si>
  <si>
    <t>CTNNB1,PCNA,SMAD4,TGFB1</t>
  </si>
  <si>
    <t>PDGFC</t>
  </si>
  <si>
    <t>CTNNB1,FLT1,NR4A1,TGFB1</t>
  </si>
  <si>
    <t>C5AR1</t>
  </si>
  <si>
    <t>CTNNB1,DGAT1,LTBP1,PPARG,SELP,TGFBR1,TGFBR2</t>
  </si>
  <si>
    <t>9,10-dimethyl-1,2-benzanthracene</t>
  </si>
  <si>
    <t>AHR,BIRC5,CDKN2A,EPHX1,FGF7,GADD45A,NQO1</t>
  </si>
  <si>
    <t>S6K1</t>
  </si>
  <si>
    <t>ATP6V0D2,BTG1,MAF</t>
  </si>
  <si>
    <t>2-(p-hydroxyanilino)-4-(p-chlorophenyl) thiazole</t>
  </si>
  <si>
    <t>CREB3L2,HERPUD1,NQO1</t>
  </si>
  <si>
    <t>mir-320</t>
  </si>
  <si>
    <t>AQP4,BIRC5,CTNNB1</t>
  </si>
  <si>
    <t>XBP1</t>
  </si>
  <si>
    <t>BLZF1,CDK5RAP3,COG3,DNAJC1,DOLPP1,HERPUD1,HM13,P3H1,PGM3,SDF2L1,SERP1,SLC35A3,SSR4,STT3A,STUB1,STX5,TFDP1,TNFSF11,VAMP2,VAMP7</t>
  </si>
  <si>
    <t>KEAP1</t>
  </si>
  <si>
    <t>AHR,ATP6V0D2,NQO1,PPARG,PRDX1,SELP</t>
  </si>
  <si>
    <t>SRSF2</t>
  </si>
  <si>
    <t>AURKA,EP300,NR1I3,PTBP1,SLC27A5,SRSF7</t>
  </si>
  <si>
    <t>E2f</t>
  </si>
  <si>
    <t>ALG5,CDKN2A,CYP27B1,H2BC11,ITGB4,LIG1,MCM10,MFAP1,MTHFD1,MYCN,PCNA,TGM1</t>
  </si>
  <si>
    <t>FBXW7</t>
  </si>
  <si>
    <t>ADAM22,BIRC5,CDKN2A,DGAT1,KLF5,NQO1,PPARG,SQLE,TGFB1</t>
  </si>
  <si>
    <t>Lh</t>
  </si>
  <si>
    <t>ACP5,ARPC4,CDK5,CTNNB1,EIF3F,FLNC,GNRH1,GNRHR,INHBB,MBD2,MSMO1,NR4A1,PPP2R1A,PSIP1,PSMD1,RAB14,RAB1A,RPL28,RPL8,RPRM,RPS11,RPS25,SMARCD1,SRD5A2,STK17A,TBX2,THRB</t>
  </si>
  <si>
    <t>mir-515</t>
  </si>
  <si>
    <t>KHSRP,SMAD4,TGFBR2,UHRF1</t>
  </si>
  <si>
    <t>FBN1</t>
  </si>
  <si>
    <t>LTBP1,LTBP3,PPARG,TGFBR2</t>
  </si>
  <si>
    <t>4-O-carboxymethylascochlorin</t>
  </si>
  <si>
    <t>AKR1C1/AKR1C2,FUBP1,HNRNPK,PRDX1</t>
  </si>
  <si>
    <t>DSP</t>
  </si>
  <si>
    <t>CTNNB1,DSC2,PPARG,TGFB1</t>
  </si>
  <si>
    <t>HNF4A</t>
  </si>
  <si>
    <t>ACIN1,ACVR1,ACY1,ACY3,AKR1B1,AKR1C1/AKR1C2,ANKRA2,AP4B1,APOC3,APOE,ARMC8,ATG4D,ATP6V0C,ATP6V1F,BAZ1A,BAZ1B,BLZF1,BRAP,BTG1,CBX3,CCDC47,CCNH,CDK5,CDK5RAP3,CFAP20,CHD1L,CLDN1,CNOT3,COX14,CRADD,CTNNB1,CWC15,CYP2J2,CYTH2,DDX18,DDX27,DHRS7B,DMP1,DPM1,DPM2,DSC2,DYNC2LI1,EAF1,EED,EIF4ENIF1,EIF5,EMC9,EPHX1,EWSR1,FEN1,FGF7,FHL3,GLYAT,GOLGA2,GPATCH3,GPX7,GTF2I,GYG1,HAO2,HGD,HMOX2,IFNA16,ING4,KLHL28,KPNB1,MED7,MEN1,METTL18,MRPL3,MTF2,MTHFD1,MTRF1L,N4BP1,NR1I3,NUP62CL,OGA,PAK3,PCNA,PCNP,PEF1,PERP,PGM3,PHTF1,PIK3C3,PJA2,PLAA,PMEL,PNKP,POLD4,POLE3,PPARG,PRMT7,PSMD1,PTGES3,RPA2,RPS25,RTP3,RUVBL2,SBNO2,SCP2,SELP,SGK2,SLC19A3,SLC26A11,SLC35A1,SLC35A2,SLC35A3,SMAD4,SMARCA5,SMG9,SPTSSA,STT3A,SULT1C2,TADA1,TAF11,TAF6,TDRD3,TMIGD1,TNFAIP1,TPCN1,TRIM23,UBP1,UCHL1,VKORC1,VPS26C,VPS51,ZCCHC9,ZDHHC6,ZIC2,ZNF225,ZNF410,ZNF576,ZSCAN18,ZSCAN5A</t>
  </si>
  <si>
    <t>miR-197-3p (and other miRNAs w/seed UCACCAC)</t>
  </si>
  <si>
    <t>ACVR1,TGFBR2,TSPAN3</t>
  </si>
  <si>
    <t>calcifediol</t>
  </si>
  <si>
    <t>CD14,CYP27B1,PCNA</t>
  </si>
  <si>
    <t>CHD7</t>
  </si>
  <si>
    <t>CDKN2A,GLI3,JAG1,MYCN,PERP</t>
  </si>
  <si>
    <t>SLC22A5</t>
  </si>
  <si>
    <t>LTBP1,LTBP4,SMURF1,TGFB1,TGFBR2</t>
  </si>
  <si>
    <t>SRSF1</t>
  </si>
  <si>
    <t>AURKA,BIRC5,KLF6,PTBP1,SRSF7</t>
  </si>
  <si>
    <t>SOST</t>
  </si>
  <si>
    <t>ACP5,CTNNB1,CYP27B1,PPARG,TNFSF11</t>
  </si>
  <si>
    <t>SND1</t>
  </si>
  <si>
    <t>CLDN1,JAG1,LAPTM5,LTBP1,SMURF1</t>
  </si>
  <si>
    <t>oxymatrine</t>
  </si>
  <si>
    <t>CLDN1,GRIN2B,SP1,TGFB1</t>
  </si>
  <si>
    <t>SIRT2</t>
  </si>
  <si>
    <t>CDKN2A,FNTA,MVK,SQLE</t>
  </si>
  <si>
    <t>miR-186-5p (miRNAs w/seed AAAGAAU)</t>
  </si>
  <si>
    <t>AURKA,MYCN,TGFBR1,TGFBR2</t>
  </si>
  <si>
    <t>SDCBP</t>
  </si>
  <si>
    <t>CLDN1,CTNNB1,ITGB4,TGFBR1</t>
  </si>
  <si>
    <t>let-7</t>
  </si>
  <si>
    <t>AURKA,BMPR1A,CDC34,DDX18,ERF,EZH2,GPX7,GTF2I,LIN28A,MCM10,MTF2,MYCN,NQO1,PABPC4,RDH10,SALL4,SH2B3,SMAD4,TGFBR1,ZC3H3</t>
  </si>
  <si>
    <t>CYP</t>
  </si>
  <si>
    <t>CYP27B1,NQO1</t>
  </si>
  <si>
    <t>PROKR2</t>
  </si>
  <si>
    <t>GNRH1,TGFBR1</t>
  </si>
  <si>
    <t>GGT1</t>
  </si>
  <si>
    <t>CLCA1,TNFSF11</t>
  </si>
  <si>
    <t>4-hydroxy-N-desmethyltamoxifen</t>
  </si>
  <si>
    <t>ESR2,PCNA</t>
  </si>
  <si>
    <t>estradiol benzoate</t>
  </si>
  <si>
    <t>AHR,ESR2,GNRH1,GNRHR,NQO1,PTGER4,SLC27A5,TGFB1</t>
  </si>
  <si>
    <t>GAST</t>
  </si>
  <si>
    <t>CTNNB1,HCFC1,HERPUD1,JAG1,JAK2,PPARG,SELP,SLC18A2,SP1</t>
  </si>
  <si>
    <t>betulinic acid</t>
  </si>
  <si>
    <t>BIRC5,PTPN6,SELP,SP1,SP3</t>
  </si>
  <si>
    <t>PTGES</t>
  </si>
  <si>
    <t>BIRC5,CDK5,FLT1,ITGB4,LAMP2,PPARG,PTMA</t>
  </si>
  <si>
    <t>miR-144-3p (miRNAs w/seed ACAGUAU)</t>
  </si>
  <si>
    <t>CTNNB1,EP300,SMAD4,TGFBR1</t>
  </si>
  <si>
    <t>miR-3648 (miRNAs w/seed GCCGCGG)</t>
  </si>
  <si>
    <t>ADCK5,CHTF18,CTNNB1,DNM2,DOT1L,GMIP,IL17RC,KHSRP,KIAA0930,PTPN6,ZSWIM8</t>
  </si>
  <si>
    <t>CTNNBIP1</t>
  </si>
  <si>
    <t>CTNNB1,HMGCS1,KLK2</t>
  </si>
  <si>
    <t>miR-101-3p (and other miRNAs w/seed ACAGUAC)</t>
  </si>
  <si>
    <t>EZH2,MYCN,SUZ12</t>
  </si>
  <si>
    <t>OXTR</t>
  </si>
  <si>
    <t>IBSP,LIPE,TNFSF11</t>
  </si>
  <si>
    <t>CTSK</t>
  </si>
  <si>
    <t>CDKN2A,PPARG,TLR7</t>
  </si>
  <si>
    <t>cetrorelix</t>
  </si>
  <si>
    <t>GNRH1,GNRHR,PCNA</t>
  </si>
  <si>
    <t>lithium chloride</t>
  </si>
  <si>
    <t>AHR,CEMIP2,CTNNB1,DKK4,EZH2,GRIN2B,HEYL,HMGCS1,NPEPPS,PCNA,PPARG,TGFBR1</t>
  </si>
  <si>
    <t>2,3-bis(4-hydroxyphenyl)-propionitrile</t>
  </si>
  <si>
    <t>BIRC5,ESR2,HMGCS1,NQO1,PCNA,PTGER4</t>
  </si>
  <si>
    <t>mir-27</t>
  </si>
  <si>
    <t>BIRC5,BMPR1A,CTNNB1,FLT1,PPARG,SP1,SP3,WNT3A</t>
  </si>
  <si>
    <t>UQCC3</t>
  </si>
  <si>
    <t>ATP2C1,ATP5MC1,ATP6V0C,ATP6V1B2,ATP6V1E1,ATP6V1F,ATP6V1G1,COX14,DMAC2,NDUFB6,SDHAF1,SDHC,UQCRH</t>
  </si>
  <si>
    <t>memantine</t>
  </si>
  <si>
    <t>ABI1,ADAM22,CDK5,CELF4,CLASP1,CYP4A22,DDX6,GRIN2B,NMBR,NR4A1,PAK3</t>
  </si>
  <si>
    <t>ING1</t>
  </si>
  <si>
    <t>ADNP,CDKN2A,DEK,DIDO1,JAK2</t>
  </si>
  <si>
    <t>SFPQ</t>
  </si>
  <si>
    <t>ACIN1,EPHX1,HNRNPU,PIK3C3,PPARG</t>
  </si>
  <si>
    <t>COLQ</t>
  </si>
  <si>
    <t>FGF7,LTBP1,LTBP3,LTBP4,NID1,RAPSN,SNTA1,TGFB1</t>
  </si>
  <si>
    <t>cycloheximide</t>
  </si>
  <si>
    <t>AHR,AQP4,CDKN2D,CTNNB1,CYP21A2,DTYMK,ESR2,FMR1,GADD45A,IBSP,IL1RL1,KLF5,MYCN,NQO1,NR4A1,PERP,PPARG,SELP,SLC12A4,SNRNP70,SP1,SRSF7,TGFB1,TGFBR1,TGFBR2,THRB,TNFSF11,TRAF3IP2</t>
  </si>
  <si>
    <t>miR-30a-3p (and other miRNAs w/seed UUUCAGU)</t>
  </si>
  <si>
    <t>AQP4,ARMC8,CEMIP2,FMR1</t>
  </si>
  <si>
    <t>Mir200</t>
  </si>
  <si>
    <t>E2F3,EZH2,SUZ12,TRIM2</t>
  </si>
  <si>
    <t>USP7</t>
  </si>
  <si>
    <t>BCORL1,CDKN2A,DAXX,KLK2,PCGF1,PPARG,USP7</t>
  </si>
  <si>
    <t>SOX2</t>
  </si>
  <si>
    <t>ACVR1,AHR,ANKRD17,AQP4,ATG10,BIRC5,BMPR1A,CDKN2A,CEMIP2,CREB3L2,CTNNB1,CYP2J2,DNM2,FLT1,GBP3,GLI3,JAG1,KLF6,LAMP2,LIN28A,LRRC4,MTF2,MYCN,NKX2-3,PPARG,SALL4,SGK2,SMAD4,TCL1A,TEC,TGFB1,TGM1,WLS,ZIC2</t>
  </si>
  <si>
    <t>CCAR2</t>
  </si>
  <si>
    <t>EAF1,MED12,PCNA,VAMP2,WEE1</t>
  </si>
  <si>
    <t>CSNK2A1</t>
  </si>
  <si>
    <t>AHR,HEYL,ITGB4,ORC5,WEE1</t>
  </si>
  <si>
    <t>fulvestrant</t>
  </si>
  <si>
    <t>AURKA,BIRC5,CAV2,CHTF18,CTNNB1,EMC9,ESR2,EWSR1,FEN1,FLT1,FNTA,GADD45A,INHBB,KLF10,MTHFD1,NQO1,PCNA,PPARG,RECQL4,SELP,TGFB1,WEE1</t>
  </si>
  <si>
    <t>EGFR</t>
  </si>
  <si>
    <t>ABI1,ACOT7,ACVR1,ACY1,B3GNT2,B3GNT5,B4GALT5,BIRC5,BTG1,CDKN2A,CTNNB1,DSC2,E2F3,ESR2,FGF7,GADD45A,HERPUD1,HIRA,HM13,HNRNPD,HNRNPK,ITGB4,JAG1,KPNB1,MT1M,MTHFD1,PCNA,PTGER4,PTPRS,RALGAPB,RUVBL2,SDF2L1,SEMA4D,SLC26A2,ST3GAL2,STT3A,TNFSF11,TSPAN3,WEE1</t>
  </si>
  <si>
    <t>TCF12</t>
  </si>
  <si>
    <t>AP4B1,CD3G,CDKN2A,ELF4,FLT3LG,IL1RL1,KLF6,LRBA,MAF,PPARG,PTPRCAP,RAG1,TNFAIP1</t>
  </si>
  <si>
    <t>exisulind</t>
  </si>
  <si>
    <t>CTNNB1,NQO1,PCNA</t>
  </si>
  <si>
    <t>STOX1</t>
  </si>
  <si>
    <t>CHST12,CLASP1,SRSF7</t>
  </si>
  <si>
    <t>miR-374b-5p (and other miRNAs w/seed UAUAAUA)</t>
  </si>
  <si>
    <t>CCL18,KLF6,PTGER4</t>
  </si>
  <si>
    <t>oxysterol</t>
  </si>
  <si>
    <t>APOE,SCP2,TGFB1</t>
  </si>
  <si>
    <t>TGX-221</t>
  </si>
  <si>
    <t>SELP,TGFB1</t>
  </si>
  <si>
    <t>CYP3A</t>
  </si>
  <si>
    <t>HMGCS1,SQLE</t>
  </si>
  <si>
    <t>EIF3M</t>
  </si>
  <si>
    <t>translation regulator</t>
  </si>
  <si>
    <t>EIF3F,MIF</t>
  </si>
  <si>
    <t>RSPO2</t>
  </si>
  <si>
    <t>DMP1,IBSP</t>
  </si>
  <si>
    <t>ZNF521</t>
  </si>
  <si>
    <t>PPARG,TNFSF11</t>
  </si>
  <si>
    <t>RO4929097</t>
  </si>
  <si>
    <t>HEYL,JAG1</t>
  </si>
  <si>
    <t>SIX6</t>
  </si>
  <si>
    <t>CCL26,GNRH1</t>
  </si>
  <si>
    <t>WNT2</t>
  </si>
  <si>
    <t>cytokine</t>
  </si>
  <si>
    <t>Msx3</t>
  </si>
  <si>
    <t>JAK3,PPARG</t>
  </si>
  <si>
    <t>SNTA1</t>
  </si>
  <si>
    <t>AQP4,RAPSN</t>
  </si>
  <si>
    <t>ARHGAP4</t>
  </si>
  <si>
    <t>CLDN1,CTNNB1</t>
  </si>
  <si>
    <t>OGN</t>
  </si>
  <si>
    <t>CTNNB1,WNT3A</t>
  </si>
  <si>
    <t>ELP1</t>
  </si>
  <si>
    <t>CTNNB1,FLT1</t>
  </si>
  <si>
    <t>MBD4</t>
  </si>
  <si>
    <t>CDKN2A,MSH6</t>
  </si>
  <si>
    <t>Gm35986</t>
  </si>
  <si>
    <t>HMGCS1,MVK</t>
  </si>
  <si>
    <t>dec-RRLL-cmk</t>
  </si>
  <si>
    <t>DMP1,HMGCS1</t>
  </si>
  <si>
    <t>curcuminoids</t>
  </si>
  <si>
    <t>SP1,SP3</t>
  </si>
  <si>
    <t>monodansylcadaverine</t>
  </si>
  <si>
    <t>BIRC5,LTBP1</t>
  </si>
  <si>
    <t>DRD2</t>
  </si>
  <si>
    <t>ATP6V1E1,GNGT2,GRIN2B,LIPE,LTBP1,TGFB1,TGFBR2,TNFSF11,TPP1</t>
  </si>
  <si>
    <t>E2F3</t>
  </si>
  <si>
    <t>AKR1C1/AKR1C2,BIRC5,CAV2,CDKN2A,DEK,E2F3,EED,EZH2,H2BC11,MCM10,MYCN,PCNA,PTMA,TAF6L</t>
  </si>
  <si>
    <t>CDX2</t>
  </si>
  <si>
    <t>BIRC5,CA1,CDKN2D,CLDN1,ITGB4,KLF5,LAMP2,MARK2,MYCN,SALL4,SOX5,STK11,TGFB1,WNT3A</t>
  </si>
  <si>
    <t>MAP2K5</t>
  </si>
  <si>
    <t>HMGCS1,KLF5,MSMO1,MVK,NR4A1,SQLE</t>
  </si>
  <si>
    <t>3-nitropropionic acid</t>
  </si>
  <si>
    <t>ATP6V1B2,ATP6V1G1,GYG1,NQO1,SP1,SP3</t>
  </si>
  <si>
    <t>SCD</t>
  </si>
  <si>
    <t>DAGLB,DGAT1,GADD45A,HERPUD1,HMGCS1,LIPE,LRAT,PPARG,RBP1,RDH10,SGPP1,SQLE,TGM1,THRB,UGCG</t>
  </si>
  <si>
    <t>ZNF768</t>
  </si>
  <si>
    <t>AURKA,EZH2,GADD45A,PCNA</t>
  </si>
  <si>
    <t>mannitol</t>
  </si>
  <si>
    <t>AKR1B1,AQP4,MIOX</t>
  </si>
  <si>
    <t>CYP51A1</t>
  </si>
  <si>
    <t>ESR2,MSMO1,SQLE</t>
  </si>
  <si>
    <t>AQP1</t>
  </si>
  <si>
    <t>AKR1B1,CTNNB1,MIOX</t>
  </si>
  <si>
    <t>mir-290</t>
  </si>
  <si>
    <t>LIN28A,SALL4,TGFBR2</t>
  </si>
  <si>
    <t>nimesulide</t>
  </si>
  <si>
    <t>BIRC5,CTNNB1,PCNA</t>
  </si>
  <si>
    <t>concanamycin A</t>
  </si>
  <si>
    <t>BIRC5,DAXX,PPARG</t>
  </si>
  <si>
    <t>acyclic retinoid</t>
  </si>
  <si>
    <t>CTNNB1,FLT1,MYCN</t>
  </si>
  <si>
    <t>AKT2</t>
  </si>
  <si>
    <t>AKT2,CTNNB1,MYCN,NQO1,PPARG,TGFB1</t>
  </si>
  <si>
    <t>LY294002</t>
  </si>
  <si>
    <t>AKR1C1/AKR1C2,APOE,AURKA,BICD1,BIRC5,BRAP,CCL18,CCNT2,CD14,CDKN2A,CDKN2D,CTNNB1,ESR2,FEN1,FGF7,FLT1,GSTM3,HERPUD1,HMGCS1,INHBB,KLF10,L3MBTL1,MAF,MEN1,NQO1,NR4A1,PCNA,PLAA,PPARG,PRDX1,RAMP3,SELP,SLC52A1,SQLE,SULT1C2,TGFB1,TNFSF11</t>
  </si>
  <si>
    <t>TFEB</t>
  </si>
  <si>
    <t>AHR,ATP6V0C,ATP6V0D2,ATP6V1B2,AURKA,BLOC1S3,BTG1,CCNH,CDKN2D,CHTF18,GALNS,JAG1,MCM10,ORC5,PCNA,PPARG,PRKAG2,RECQL4,RPA2,STK4,TPP1,VPS33A,WDHD1</t>
  </si>
  <si>
    <t>imiquimod</t>
  </si>
  <si>
    <t>ADNP,AJAP1,AQP4,CDKN2A,COMP,CYP27B1,DAXX,FHL3,HMOX2,HNRNPK,RBP1,RPA1,RUVBL2,SOX5,TGFB1,TLR7,TMEM259</t>
  </si>
  <si>
    <t>epigallocatechin-gallate</t>
  </si>
  <si>
    <t>ACP5,AHR,AQP4,BIRC5,CDKN2A,CTNNB1,DAPK2,ERF,GADD45A,GBP3,JAK3,KLK2,PCNA,SEMA4D,SMAD4,SP1,TGFB1</t>
  </si>
  <si>
    <t>cyclosporin A</t>
  </si>
  <si>
    <t>ABLIM1,AKR1B1,APOE,CD14,CD1A,FLT1,FLT3LG,GSTM3,HERPUD1,IL12RB2,IL31RA,ITGB4,KCNK3,LXN,LYVE1,MAF,MIF,NDUFB6,NR4A1,PCNA,PERP,PREP,SDCBP,SNRNP70,SSR4,TAF11,TGFB1,TGFBR1,TNFSF11,WNT3A</t>
  </si>
  <si>
    <t>SOX3</t>
  </si>
  <si>
    <t>ACVR1,ANKRD17,BMPR1A,CTNNB1,GBP3,LMX1B,SMAD4,WLS</t>
  </si>
  <si>
    <t>Mek</t>
  </si>
  <si>
    <t>ACVR1,APOE,B3GNT2,B3GNT5,B4GALT5,BIRC5,CDKN2A,CTNNB1,MAF,NQO1,NR4A1,OSBPL8,PMEL,POMK,PTPRS,PUS7,SEMA4D,SH2B3,SLC26A2,ST3GAL2,STK17A,STT3A,TMEM259,TMEM9B,TSPAN3</t>
  </si>
  <si>
    <t>TP73</t>
  </si>
  <si>
    <t>ATG10,AURKA,BIRC5,BLZF1,CNTFR,CTNNB1,CYP21A2,DAB1,DTYMK,FEN1,FLT1,GADD45A,H2BC11,HIVEP1,IDH2,ITGB4,JAG1,JAK2,KLF5,LIG1,LIN28A,LTBP1,MTHFD1,MYCN,PERP,PRKAG2,PTPN3,RB1CC1,RFX2,RPRM,STK11,TGFB1,TPP1,XRCC1</t>
  </si>
  <si>
    <t>verteporfin</t>
  </si>
  <si>
    <t>CDKN2A,CLDN1,GADD45A,PCNA,TGFB1</t>
  </si>
  <si>
    <t>TIMP3</t>
  </si>
  <si>
    <t>CTNNB1,LTBP1,SMAD4,TGFB1,TGFBR1,TGFBR2</t>
  </si>
  <si>
    <t>linsidomine</t>
  </si>
  <si>
    <t>CDKN2A,FMR1,NR4A1,PPARG</t>
  </si>
  <si>
    <t>BMP7</t>
  </si>
  <si>
    <t>ACVR1,BIRC5,BMPR1A,CAV2,CTNNB1,DSC2,FGF12,GFRA2,IBSP,JAG1,OLFM1,PPARG,PTPRS,TGFB1,TGFBR1,WNT3A,ZIC2</t>
  </si>
  <si>
    <t>RASSF5</t>
  </si>
  <si>
    <t>BZW1,DTYMK,PDCD2,PSMD1</t>
  </si>
  <si>
    <t>FOXO3</t>
  </si>
  <si>
    <t>ACVR1,AHR,APEX1,AQP4,ATP6V0D2,AURKA,BIRC5,BTG1,CLDN1,COMP,GADD45A,GTF2I,JAG1,KIF2C,LRAT,PCNA,PIK3C3,SH2B3,SMAD4,SOX5,STK4,TFDP1,TGFB1</t>
  </si>
  <si>
    <t>progesterone</t>
  </si>
  <si>
    <t>ACOT7,ACP5,APOE,ATP6V1B2,AURKA,BIRC5,CDKN2A,CLCA1,CREB3L2,CTNNB1,E2F3,ESR2,FEN1,FLT1,GNRH1,GNRHR,HSPA2,IDH2,KLF10,KLF5,KLK2,LIG1,LIPE,LXN,MYCN,NR4A1,PCNA,PIP5K1B,PPARG,PTGER4,RACK1,RBP1,SRSF7,TBX2,TGFB1,TGFBR1,TGM1,TJP2,TNFSF11,UGCG</t>
  </si>
  <si>
    <t>SMAD7</t>
  </si>
  <si>
    <t>ACVR1,APOC3,BMPR1A,GADD45A,LTBP3,PCNA,SP1,TGFB1,TGFBR1,TGFBR2</t>
  </si>
  <si>
    <t>GH1</t>
  </si>
  <si>
    <t>ACVR1,CTNNB1,GADD45A,GRIN2B,PRDX1,PTMA,TRPA1,XRCC1</t>
  </si>
  <si>
    <t>EGLN1</t>
  </si>
  <si>
    <t>AURKA,JAG1,TGFB1,TGFBR1,TGFBR2</t>
  </si>
  <si>
    <t>CNTF</t>
  </si>
  <si>
    <t>ATP6V1B2,ATP6V1E1,CCNT2,CD14,CNTFR,GFRA2,GLI3,PDE10A,RAB2B,SEC62,TGFB1,TLR7,VPS41</t>
  </si>
  <si>
    <t>romidepsin</t>
  </si>
  <si>
    <t>CDKN2A,CDKN2D,EZH2,PMEL,RB1CC1,SLC26A2</t>
  </si>
  <si>
    <t>YTHDF1</t>
  </si>
  <si>
    <t>AP4M1,LAMP2,RAB14,TGFBR2</t>
  </si>
  <si>
    <t>staurosporine</t>
  </si>
  <si>
    <t>CPNE3,INHBB,KCNA3,KLF10,NQO1,NR4A1,PRDX1,RPS11</t>
  </si>
  <si>
    <t>CDKN2A</t>
  </si>
  <si>
    <t>BIRC5,CCL18,CDKN2A,CDKN2D,CNOT6L,DEK,E2F3,EED,EZH2,FEN1,FLT1,GFRA2,JAK2,MYCN,PCNA,RECQL4,SUZ12,TFDP1,TPP1,TRIM28,VPS41</t>
  </si>
  <si>
    <t>TP63</t>
  </si>
  <si>
    <t>AHR,ALOXE3,ATG10,CCNT2,CDKN2A,CTNNB1,DNM2,FOXD4L3/FOXD4L6,FUBP1,GADD45A,HIRA,IFT22,ITGB4,JAG1,JAK3,KHSRP,KLF6,LIN28A,LLGL1,MCM10,NID1,PCNA,PERP,PRKAG2,RPA1,SH2B3,SMAD4,STK11,TGFB1,TGFBR2,TPP1,UHRF1,WEE1,WNT3A</t>
  </si>
  <si>
    <t>KLF5</t>
  </si>
  <si>
    <t>BIRC5,CTNNB1,DMP1,E2F3,KLF5,PCNA,PPARG</t>
  </si>
  <si>
    <t>SERPINF1</t>
  </si>
  <si>
    <t>LRP6,PPARG,SELP,TGFB1</t>
  </si>
  <si>
    <t>AICAR</t>
  </si>
  <si>
    <t>CDKN2A,CTNNB1,EP300,NQO1,PPARG,PRDX1,TGFB1</t>
  </si>
  <si>
    <t>conjugated linoleic acid</t>
  </si>
  <si>
    <t>AKT2,GLI3,PPARG,PRDX1</t>
  </si>
  <si>
    <t>streptozocin</t>
  </si>
  <si>
    <t>DGAT1,EP300,FFAR1,JAG1,MAF,MIOX,NQO1,OGA,PIK3C3,PPARG,SCP2,SELP,SMAD4,STUB1,TGFB1,TGFBR1</t>
  </si>
  <si>
    <t>5-fluorouracil</t>
  </si>
  <si>
    <t>ANKRA2,BIRC5,CDKN2A,GADD45A,GTF2I,IDH2,ITGB4,MIF,NOP56,PTGES3,SSR4,TGFB1</t>
  </si>
  <si>
    <t>corticosterone</t>
  </si>
  <si>
    <t>FGF7,LIPE,NR1I3,PPARG</t>
  </si>
  <si>
    <t>dexamethasone</t>
  </si>
  <si>
    <t>ACOT7,ACY3,ADHFE1,AKAP6,AKR1C1/AKR1C2,APOE,ARMC8,ATOH8,ATP5MC1,ATP6V1B2,B3GNT5,BIRC5,BLZF1,BMPR1A,BTG1,CAV2,CCL18,CCL21,CCL26,CDK5,CDKN2A,CDYL,CTNNB1,CTRB2,CYP21A2,CYP27B1,CYP2D6,CYP2J2,DMP1,DTYMK,EIF5,EMILIN2,ESR2,FEN1,FGF7,FLT3LG,GADD45A,GBP3,GIT2,GNGT2,GNRH1,GNRHR,GSPT2,GSTM3,GTF2I,HERPUD1,HES2,HEYL,HMOX2,IBSP,IL17RC,IL1RL1,IL31RA,INHBB,JAG1,JAK2,JAK3,KAT2A,KCNK3,KHSRP,KIR2DS2 (includes others),KLF5,KLF6,KLK2,KPNB1,LAPTM5,LIPE,LTBP4,LYVE1,MAF,MBD2,MIF,MT1M,MTF2,MTHFD1,MVK,MYCN,NDUFB6,NQO1,NR1I3,NR4A1,NUP50,PCIF1,PCNA,PDCD2,PHTF1,PIK3C3,PLAG1,PNRC2,PPARG,PREP,PRKAG2,PTPN6,RFX2,RFX5,SDHC,SLC14A1,SLC19A2,SLC25A37,SLC26A2,SNRNP70,TAF6,TGFB1,TGFBR1,TGFBR2,TNFSF11,TSPYL4,UGCG,ZIC2,ZNF649,ZNF91</t>
  </si>
  <si>
    <t>Tgf beta</t>
  </si>
  <si>
    <t>ACY1,AHR,ATOH8,BIRC5,CDKN2A,CHID1,CTNNB1,HES2,HEYL,JAG1,KLF10,MAF,MIF,MYCN,NQO1,NR4A1,SMAD4,TGFB1,TGFBR1,TNFSF11</t>
  </si>
  <si>
    <t>VCAN</t>
  </si>
  <si>
    <t>APOE,CDKN2A,COMP,INHBB,MIF,RBP1,TGFB1</t>
  </si>
  <si>
    <t>NOTCH1</t>
  </si>
  <si>
    <t>AKR1C1/AKR1C2,CD14,CTNNB1,FLT1,HEYL,ITGB4,JAG1,LYVE1,MYCN,PPARG,TGFB1,TGFBR2,TNFSF11</t>
  </si>
  <si>
    <t>IL10RA</t>
  </si>
  <si>
    <t>CDKN2D,HAO2,LRIG3,SULT1C2,TGFB1</t>
  </si>
  <si>
    <t>mir-146</t>
  </si>
  <si>
    <t>COG3,SLC19A2,SUSD6,TRIP10</t>
  </si>
  <si>
    <t>CX3CL1</t>
  </si>
  <si>
    <t>GYG1,HEYL,PCNA,PPARG,SELP,SOX5,TGFB1</t>
  </si>
  <si>
    <t>CTCF</t>
  </si>
  <si>
    <t>APOC3,AURKA,CD14,CDKN2A,DOT1L,MYCN</t>
  </si>
  <si>
    <t>PRNP</t>
  </si>
  <si>
    <t>AHR,APOE,CDKN2A,LAMP2</t>
  </si>
  <si>
    <t>NFKBIA</t>
  </si>
  <si>
    <t>BPIFA1,CCL21,CDKN2D,CTNNB1,GADD45A,GBP3,GNRH1,KLF5,NCAN,NID1,NR1I3,NR4A1,PCNA,PTP4A2,RBP1,RPL8,SMAD4,TFDP1,TGFB1</t>
  </si>
  <si>
    <t>ciglitazone</t>
  </si>
  <si>
    <t>APOE,CAV2,FLT1,LIN28A,PPARG,PTGER4,TGM1</t>
  </si>
  <si>
    <t>D-glucose</t>
  </si>
  <si>
    <t>AKR1B1,APOC3,BCL2L12,CDK5,CTNNB1,EP300,FFAR1,HERPUD1,HNRNPK,INHBB,JAG1,KLF10,LIPE,MEN1,MIDN,MIF,MIOX,NQO1,NR4A1,PCNA,PPARG,PPP2R2A,PTPN6,RDH10,SELP,STUB1,SYNPO2,TAS1R2,TGFB1,VAMP2,WIPI2</t>
  </si>
  <si>
    <t>mifepristone</t>
  </si>
  <si>
    <t>APOE,CD14,GNRHR,INHBB,ITGB4,JAK3,NR1I3,NR4A1,PCNA,RAMP3,RFX2,ROBO1,TGFB1</t>
  </si>
  <si>
    <t>Abs Z</t>
  </si>
  <si>
    <t>z-score</t>
  </si>
  <si>
    <t>p-value</t>
  </si>
  <si>
    <t>1/P</t>
  </si>
  <si>
    <t>neg LOG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</si>
</sst>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0"/>
  <sheetViews>
    <sheetView tabSelected="1" workbookViewId="0">
      <selection sqref="A1:A1048576"/>
    </sheetView>
  </sheetViews>
  <sheetFormatPr defaultRowHeight="12.75" x14ac:dyDescent="0.35"/>
  <cols>
    <col min="1" max="1" width="21.46484375" customWidth="1"/>
    <col min="2" max="2" width="15" style="1" customWidth="1"/>
    <col min="3" max="3" width="24.73046875" customWidth="1"/>
    <col min="4" max="4" width="21.19921875" customWidth="1"/>
    <col min="5" max="6" width="17.9296875" style="1" customWidth="1"/>
    <col min="8" max="8" width="23.59765625" customWidth="1"/>
    <col min="9" max="9" width="86.73046875" customWidth="1"/>
  </cols>
  <sheetData>
    <row r="1" spans="1:10" x14ac:dyDescent="0.35">
      <c r="A1" t="s">
        <v>0</v>
      </c>
      <c r="B1" s="1" t="s">
        <v>1</v>
      </c>
      <c r="C1" t="s">
        <v>2</v>
      </c>
      <c r="D1" t="s">
        <v>3</v>
      </c>
      <c r="E1" s="1" t="s">
        <v>4</v>
      </c>
      <c r="F1" s="1" t="s">
        <v>488</v>
      </c>
      <c r="G1" t="s">
        <v>5</v>
      </c>
      <c r="H1" t="s">
        <v>6</v>
      </c>
      <c r="I1" t="s">
        <v>7</v>
      </c>
      <c r="J1" t="s">
        <v>8</v>
      </c>
    </row>
    <row r="2" spans="1:10" x14ac:dyDescent="0.35">
      <c r="A2" t="s">
        <v>9</v>
      </c>
      <c r="B2" s="1" t="s">
        <v>10</v>
      </c>
      <c r="C2" t="s">
        <v>11</v>
      </c>
      <c r="D2" t="s">
        <v>12</v>
      </c>
      <c r="E2" s="1">
        <v>2</v>
      </c>
      <c r="F2" s="1">
        <f>ABS(E2)</f>
        <v>2</v>
      </c>
      <c r="G2" t="s">
        <v>13</v>
      </c>
      <c r="H2">
        <v>1.0699999999999999E-5</v>
      </c>
      <c r="I2" t="s">
        <v>14</v>
      </c>
      <c r="J2" t="s">
        <v>10</v>
      </c>
    </row>
    <row r="3" spans="1:10" x14ac:dyDescent="0.35">
      <c r="A3" t="s">
        <v>15</v>
      </c>
      <c r="B3" s="1">
        <v>-0.59699999999999998</v>
      </c>
      <c r="C3" t="s">
        <v>16</v>
      </c>
      <c r="D3" t="s">
        <v>17</v>
      </c>
      <c r="E3" s="1">
        <v>-3.0859999999999999</v>
      </c>
      <c r="F3" s="1">
        <f>ABS(E3)</f>
        <v>3.0859999999999999</v>
      </c>
      <c r="G3" t="s">
        <v>13</v>
      </c>
      <c r="H3">
        <v>1.13E-4</v>
      </c>
      <c r="I3" t="s">
        <v>18</v>
      </c>
      <c r="J3" t="s">
        <v>19</v>
      </c>
    </row>
    <row r="4" spans="1:10" x14ac:dyDescent="0.35">
      <c r="A4" t="s">
        <v>20</v>
      </c>
      <c r="B4" s="1">
        <v>-0.122</v>
      </c>
      <c r="C4" t="s">
        <v>21</v>
      </c>
      <c r="D4" t="s">
        <v>10</v>
      </c>
      <c r="E4" s="1">
        <v>-0.76200000000000001</v>
      </c>
      <c r="F4" s="1">
        <f>ABS(E4)</f>
        <v>0.76200000000000001</v>
      </c>
      <c r="G4" t="s">
        <v>13</v>
      </c>
      <c r="H4">
        <v>1.22E-4</v>
      </c>
      <c r="I4" t="s">
        <v>22</v>
      </c>
      <c r="J4" t="s">
        <v>10</v>
      </c>
    </row>
    <row r="5" spans="1:10" x14ac:dyDescent="0.35">
      <c r="A5" t="s">
        <v>23</v>
      </c>
      <c r="B5" s="1">
        <v>-0.83699999999999997</v>
      </c>
      <c r="C5" t="s">
        <v>24</v>
      </c>
      <c r="D5" t="s">
        <v>10</v>
      </c>
      <c r="E5" s="1" t="s">
        <v>10</v>
      </c>
      <c r="G5" t="s">
        <v>10</v>
      </c>
      <c r="H5">
        <v>2.7599999999999999E-4</v>
      </c>
      <c r="I5" t="s">
        <v>25</v>
      </c>
      <c r="J5" t="s">
        <v>10</v>
      </c>
    </row>
    <row r="6" spans="1:10" x14ac:dyDescent="0.35">
      <c r="A6" t="s">
        <v>26</v>
      </c>
      <c r="B6" s="1" t="s">
        <v>10</v>
      </c>
      <c r="C6" t="s">
        <v>27</v>
      </c>
      <c r="D6" t="s">
        <v>10</v>
      </c>
      <c r="E6" s="1">
        <v>1.994</v>
      </c>
      <c r="F6" s="1">
        <f>ABS(E6)</f>
        <v>1.994</v>
      </c>
      <c r="G6" t="s">
        <v>13</v>
      </c>
      <c r="H6">
        <v>5.1900000000000004E-4</v>
      </c>
      <c r="I6" t="s">
        <v>28</v>
      </c>
      <c r="J6" t="s">
        <v>10</v>
      </c>
    </row>
    <row r="7" spans="1:10" x14ac:dyDescent="0.35">
      <c r="A7" t="s">
        <v>29</v>
      </c>
      <c r="B7" s="1">
        <v>-0.63100000000000001</v>
      </c>
      <c r="C7" t="s">
        <v>30</v>
      </c>
      <c r="D7" t="s">
        <v>12</v>
      </c>
      <c r="E7" s="1">
        <v>2.4430000000000001</v>
      </c>
      <c r="F7" s="1">
        <f>ABS(E7)</f>
        <v>2.4430000000000001</v>
      </c>
      <c r="G7" t="s">
        <v>13</v>
      </c>
      <c r="H7">
        <v>6.8000000000000005E-4</v>
      </c>
      <c r="I7" t="s">
        <v>31</v>
      </c>
      <c r="J7" t="s">
        <v>10</v>
      </c>
    </row>
    <row r="8" spans="1:10" x14ac:dyDescent="0.35">
      <c r="A8" t="s">
        <v>32</v>
      </c>
      <c r="B8" s="1" t="s">
        <v>10</v>
      </c>
      <c r="C8" t="s">
        <v>33</v>
      </c>
      <c r="D8" t="s">
        <v>10</v>
      </c>
      <c r="E8" s="1">
        <v>0.55500000000000005</v>
      </c>
      <c r="F8" s="1">
        <f>ABS(E8)</f>
        <v>0.55500000000000005</v>
      </c>
      <c r="G8" t="s">
        <v>13</v>
      </c>
      <c r="H8">
        <v>1.2700000000000001E-3</v>
      </c>
      <c r="I8" t="s">
        <v>34</v>
      </c>
      <c r="J8" t="s">
        <v>10</v>
      </c>
    </row>
    <row r="9" spans="1:10" x14ac:dyDescent="0.35">
      <c r="A9" t="s">
        <v>35</v>
      </c>
      <c r="B9" s="1">
        <v>0.27800000000000002</v>
      </c>
      <c r="C9" t="s">
        <v>21</v>
      </c>
      <c r="D9" t="s">
        <v>10</v>
      </c>
      <c r="E9" s="1" t="s">
        <v>10</v>
      </c>
      <c r="G9" t="s">
        <v>10</v>
      </c>
      <c r="H9">
        <v>1.4300000000000001E-3</v>
      </c>
      <c r="I9" t="s">
        <v>36</v>
      </c>
      <c r="J9" t="s">
        <v>10</v>
      </c>
    </row>
    <row r="10" spans="1:10" x14ac:dyDescent="0.35">
      <c r="A10" t="s">
        <v>37</v>
      </c>
      <c r="B10" s="1" t="s">
        <v>10</v>
      </c>
      <c r="C10" t="s">
        <v>38</v>
      </c>
      <c r="D10" t="s">
        <v>10</v>
      </c>
      <c r="E10" s="1" t="s">
        <v>10</v>
      </c>
      <c r="G10" t="s">
        <v>10</v>
      </c>
      <c r="H10">
        <v>1.5E-3</v>
      </c>
      <c r="I10" t="s">
        <v>39</v>
      </c>
      <c r="J10" t="s">
        <v>10</v>
      </c>
    </row>
    <row r="11" spans="1:10" x14ac:dyDescent="0.35">
      <c r="A11" t="s">
        <v>40</v>
      </c>
      <c r="B11" s="1" t="s">
        <v>10</v>
      </c>
      <c r="C11" t="s">
        <v>11</v>
      </c>
      <c r="D11" t="s">
        <v>10</v>
      </c>
      <c r="E11" s="1">
        <v>1.1719999999999999</v>
      </c>
      <c r="F11" s="1">
        <f t="shared" ref="F11:F16" si="0">ABS(E11)</f>
        <v>1.1719999999999999</v>
      </c>
      <c r="G11" t="s">
        <v>13</v>
      </c>
      <c r="H11">
        <v>1.72E-3</v>
      </c>
      <c r="I11" t="s">
        <v>41</v>
      </c>
      <c r="J11" t="s">
        <v>10</v>
      </c>
    </row>
    <row r="12" spans="1:10" x14ac:dyDescent="0.35">
      <c r="A12" t="s">
        <v>42</v>
      </c>
      <c r="B12" s="1" t="s">
        <v>10</v>
      </c>
      <c r="C12" t="s">
        <v>27</v>
      </c>
      <c r="D12" t="s">
        <v>10</v>
      </c>
      <c r="E12" s="1">
        <v>1.4710000000000001</v>
      </c>
      <c r="F12" s="1">
        <f t="shared" si="0"/>
        <v>1.4710000000000001</v>
      </c>
      <c r="G12" t="s">
        <v>10</v>
      </c>
      <c r="H12">
        <v>1.74E-3</v>
      </c>
      <c r="I12" t="s">
        <v>43</v>
      </c>
      <c r="J12" t="s">
        <v>10</v>
      </c>
    </row>
    <row r="13" spans="1:10" x14ac:dyDescent="0.35">
      <c r="A13" t="s">
        <v>44</v>
      </c>
      <c r="B13" s="1" t="s">
        <v>10</v>
      </c>
      <c r="C13" t="s">
        <v>27</v>
      </c>
      <c r="D13" t="s">
        <v>12</v>
      </c>
      <c r="E13" s="1">
        <v>3.1030000000000002</v>
      </c>
      <c r="F13" s="1">
        <f t="shared" si="0"/>
        <v>3.1030000000000002</v>
      </c>
      <c r="G13" t="s">
        <v>10</v>
      </c>
      <c r="H13">
        <v>1.8400000000000001E-3</v>
      </c>
      <c r="I13" t="s">
        <v>45</v>
      </c>
      <c r="J13" t="s">
        <v>10</v>
      </c>
    </row>
    <row r="14" spans="1:10" x14ac:dyDescent="0.35">
      <c r="A14" t="s">
        <v>46</v>
      </c>
      <c r="B14" s="1" t="s">
        <v>10</v>
      </c>
      <c r="C14" t="s">
        <v>47</v>
      </c>
      <c r="D14" t="s">
        <v>12</v>
      </c>
      <c r="E14" s="1">
        <v>4.2039999999999997</v>
      </c>
      <c r="F14" s="1">
        <f t="shared" si="0"/>
        <v>4.2039999999999997</v>
      </c>
      <c r="G14" t="s">
        <v>13</v>
      </c>
      <c r="H14">
        <v>2.0300000000000001E-3</v>
      </c>
      <c r="I14" t="s">
        <v>48</v>
      </c>
      <c r="J14" t="s">
        <v>10</v>
      </c>
    </row>
    <row r="15" spans="1:10" x14ac:dyDescent="0.35">
      <c r="A15" t="s">
        <v>49</v>
      </c>
      <c r="B15" s="1">
        <v>0.14399999999999999</v>
      </c>
      <c r="C15" t="s">
        <v>21</v>
      </c>
      <c r="D15" t="s">
        <v>10</v>
      </c>
      <c r="E15" s="1">
        <v>-1.3420000000000001</v>
      </c>
      <c r="F15" s="1">
        <f t="shared" si="0"/>
        <v>1.3420000000000001</v>
      </c>
      <c r="G15" t="s">
        <v>13</v>
      </c>
      <c r="H15">
        <v>2.16E-3</v>
      </c>
      <c r="I15" t="s">
        <v>50</v>
      </c>
      <c r="J15" t="s">
        <v>10</v>
      </c>
    </row>
    <row r="16" spans="1:10" x14ac:dyDescent="0.35">
      <c r="A16" t="s">
        <v>51</v>
      </c>
      <c r="B16" s="1" t="s">
        <v>10</v>
      </c>
      <c r="C16" t="s">
        <v>33</v>
      </c>
      <c r="D16" t="s">
        <v>10</v>
      </c>
      <c r="E16" s="1">
        <v>0.89600000000000002</v>
      </c>
      <c r="F16" s="1">
        <f t="shared" si="0"/>
        <v>0.89600000000000002</v>
      </c>
      <c r="G16" t="s">
        <v>13</v>
      </c>
      <c r="H16">
        <v>2.3500000000000001E-3</v>
      </c>
      <c r="I16" t="s">
        <v>52</v>
      </c>
      <c r="J16" t="s">
        <v>10</v>
      </c>
    </row>
    <row r="17" spans="1:10" x14ac:dyDescent="0.35">
      <c r="A17" t="s">
        <v>53</v>
      </c>
      <c r="B17" s="1">
        <v>0.311</v>
      </c>
      <c r="C17" t="s">
        <v>30</v>
      </c>
      <c r="D17" t="s">
        <v>10</v>
      </c>
      <c r="E17" s="1" t="s">
        <v>10</v>
      </c>
      <c r="G17" t="s">
        <v>10</v>
      </c>
      <c r="H17">
        <v>2.8700000000000002E-3</v>
      </c>
      <c r="I17" t="s">
        <v>54</v>
      </c>
      <c r="J17" t="s">
        <v>10</v>
      </c>
    </row>
    <row r="18" spans="1:10" x14ac:dyDescent="0.35">
      <c r="A18" t="s">
        <v>55</v>
      </c>
      <c r="B18" s="1" t="s">
        <v>10</v>
      </c>
      <c r="C18" t="s">
        <v>56</v>
      </c>
      <c r="D18" t="s">
        <v>10</v>
      </c>
      <c r="E18" s="1" t="s">
        <v>10</v>
      </c>
      <c r="G18" t="s">
        <v>10</v>
      </c>
      <c r="H18">
        <v>2.98E-3</v>
      </c>
      <c r="I18" t="s">
        <v>57</v>
      </c>
      <c r="J18" t="s">
        <v>10</v>
      </c>
    </row>
    <row r="19" spans="1:10" x14ac:dyDescent="0.35">
      <c r="A19" t="s">
        <v>58</v>
      </c>
      <c r="B19" s="1" t="s">
        <v>10</v>
      </c>
      <c r="C19" t="s">
        <v>11</v>
      </c>
      <c r="D19" t="s">
        <v>10</v>
      </c>
      <c r="E19" s="1" t="s">
        <v>10</v>
      </c>
      <c r="G19" t="s">
        <v>10</v>
      </c>
      <c r="H19">
        <v>2.98E-3</v>
      </c>
      <c r="I19" t="s">
        <v>59</v>
      </c>
      <c r="J19" t="s">
        <v>10</v>
      </c>
    </row>
    <row r="20" spans="1:10" x14ac:dyDescent="0.35">
      <c r="A20" t="s">
        <v>60</v>
      </c>
      <c r="B20" s="1" t="s">
        <v>10</v>
      </c>
      <c r="C20" t="s">
        <v>56</v>
      </c>
      <c r="D20" t="s">
        <v>10</v>
      </c>
      <c r="E20" s="1" t="s">
        <v>10</v>
      </c>
      <c r="G20" t="s">
        <v>10</v>
      </c>
      <c r="H20">
        <v>2.98E-3</v>
      </c>
      <c r="I20" t="s">
        <v>61</v>
      </c>
      <c r="J20" t="s">
        <v>10</v>
      </c>
    </row>
    <row r="21" spans="1:10" x14ac:dyDescent="0.35">
      <c r="A21" t="s">
        <v>62</v>
      </c>
      <c r="B21" s="1">
        <v>-0.52400000000000002</v>
      </c>
      <c r="C21" t="s">
        <v>21</v>
      </c>
      <c r="D21" t="s">
        <v>10</v>
      </c>
      <c r="E21" s="1" t="s">
        <v>10</v>
      </c>
      <c r="G21" t="s">
        <v>10</v>
      </c>
      <c r="H21">
        <v>2.98E-3</v>
      </c>
      <c r="I21" t="s">
        <v>63</v>
      </c>
      <c r="J21" t="s">
        <v>10</v>
      </c>
    </row>
    <row r="22" spans="1:10" x14ac:dyDescent="0.35">
      <c r="A22" t="s">
        <v>64</v>
      </c>
      <c r="B22" s="1" t="s">
        <v>10</v>
      </c>
      <c r="C22" t="s">
        <v>56</v>
      </c>
      <c r="D22" t="s">
        <v>10</v>
      </c>
      <c r="E22" s="1" t="s">
        <v>10</v>
      </c>
      <c r="G22" t="s">
        <v>10</v>
      </c>
      <c r="H22">
        <v>2.98E-3</v>
      </c>
      <c r="I22" t="s">
        <v>57</v>
      </c>
      <c r="J22" t="s">
        <v>10</v>
      </c>
    </row>
    <row r="23" spans="1:10" x14ac:dyDescent="0.35">
      <c r="A23" t="s">
        <v>65</v>
      </c>
      <c r="B23" s="1" t="s">
        <v>10</v>
      </c>
      <c r="C23" t="s">
        <v>38</v>
      </c>
      <c r="D23" t="s">
        <v>10</v>
      </c>
      <c r="E23" s="1" t="s">
        <v>10</v>
      </c>
      <c r="G23" t="s">
        <v>10</v>
      </c>
      <c r="H23">
        <v>3.14E-3</v>
      </c>
      <c r="I23" t="s">
        <v>66</v>
      </c>
      <c r="J23" t="s">
        <v>10</v>
      </c>
    </row>
    <row r="24" spans="1:10" x14ac:dyDescent="0.35">
      <c r="A24" t="s">
        <v>67</v>
      </c>
      <c r="B24" s="1" t="s">
        <v>10</v>
      </c>
      <c r="C24" t="s">
        <v>27</v>
      </c>
      <c r="D24" t="s">
        <v>10</v>
      </c>
      <c r="E24" s="1">
        <v>0.82899999999999996</v>
      </c>
      <c r="F24" s="1">
        <f>ABS(E24)</f>
        <v>0.82899999999999996</v>
      </c>
      <c r="G24" t="s">
        <v>10</v>
      </c>
      <c r="H24">
        <v>3.46E-3</v>
      </c>
      <c r="I24" t="s">
        <v>68</v>
      </c>
      <c r="J24" t="s">
        <v>10</v>
      </c>
    </row>
    <row r="25" spans="1:10" x14ac:dyDescent="0.35">
      <c r="A25" t="s">
        <v>69</v>
      </c>
      <c r="B25" s="1" t="s">
        <v>10</v>
      </c>
      <c r="C25" t="s">
        <v>27</v>
      </c>
      <c r="D25" t="s">
        <v>10</v>
      </c>
      <c r="E25" s="1" t="s">
        <v>10</v>
      </c>
      <c r="G25" t="s">
        <v>10</v>
      </c>
      <c r="H25">
        <v>3.9899999999999996E-3</v>
      </c>
      <c r="I25" t="s">
        <v>70</v>
      </c>
      <c r="J25" t="s">
        <v>10</v>
      </c>
    </row>
    <row r="26" spans="1:10" x14ac:dyDescent="0.35">
      <c r="A26" t="s">
        <v>71</v>
      </c>
      <c r="B26" s="1">
        <v>0.39300000000000002</v>
      </c>
      <c r="C26" t="s">
        <v>24</v>
      </c>
      <c r="D26" t="s">
        <v>10</v>
      </c>
      <c r="E26" s="1">
        <v>0</v>
      </c>
      <c r="F26" s="1">
        <f>ABS(E26)</f>
        <v>0</v>
      </c>
      <c r="G26" t="s">
        <v>13</v>
      </c>
      <c r="H26">
        <v>4.2599999999999999E-3</v>
      </c>
      <c r="I26" t="s">
        <v>72</v>
      </c>
      <c r="J26" t="s">
        <v>10</v>
      </c>
    </row>
    <row r="27" spans="1:10" x14ac:dyDescent="0.35">
      <c r="A27" t="s">
        <v>73</v>
      </c>
      <c r="B27" s="1" t="s">
        <v>10</v>
      </c>
      <c r="C27" t="s">
        <v>74</v>
      </c>
      <c r="D27" t="s">
        <v>10</v>
      </c>
      <c r="E27" s="1" t="s">
        <v>10</v>
      </c>
      <c r="G27" t="s">
        <v>10</v>
      </c>
      <c r="H27">
        <v>4.8199999999999996E-3</v>
      </c>
      <c r="I27" t="s">
        <v>75</v>
      </c>
      <c r="J27" t="s">
        <v>10</v>
      </c>
    </row>
    <row r="28" spans="1:10" x14ac:dyDescent="0.35">
      <c r="A28" t="s">
        <v>76</v>
      </c>
      <c r="B28" s="1">
        <v>-0.751</v>
      </c>
      <c r="C28" t="s">
        <v>77</v>
      </c>
      <c r="D28" t="s">
        <v>10</v>
      </c>
      <c r="E28" s="1" t="s">
        <v>10</v>
      </c>
      <c r="G28" t="s">
        <v>10</v>
      </c>
      <c r="H28">
        <v>4.8199999999999996E-3</v>
      </c>
      <c r="I28" t="s">
        <v>78</v>
      </c>
      <c r="J28" t="s">
        <v>10</v>
      </c>
    </row>
    <row r="29" spans="1:10" x14ac:dyDescent="0.35">
      <c r="A29" t="s">
        <v>79</v>
      </c>
      <c r="B29" s="1" t="s">
        <v>10</v>
      </c>
      <c r="C29" t="s">
        <v>56</v>
      </c>
      <c r="D29" t="s">
        <v>10</v>
      </c>
      <c r="E29" s="1" t="s">
        <v>10</v>
      </c>
      <c r="G29" t="s">
        <v>10</v>
      </c>
      <c r="H29">
        <v>4.8199999999999996E-3</v>
      </c>
      <c r="I29" t="s">
        <v>80</v>
      </c>
      <c r="J29" t="s">
        <v>10</v>
      </c>
    </row>
    <row r="30" spans="1:10" x14ac:dyDescent="0.35">
      <c r="A30" t="s">
        <v>81</v>
      </c>
      <c r="B30" s="1" t="s">
        <v>10</v>
      </c>
      <c r="C30" t="s">
        <v>82</v>
      </c>
      <c r="D30" t="s">
        <v>10</v>
      </c>
      <c r="E30" s="1" t="s">
        <v>10</v>
      </c>
      <c r="G30" t="s">
        <v>10</v>
      </c>
      <c r="H30">
        <v>4.8199999999999996E-3</v>
      </c>
      <c r="I30" t="s">
        <v>83</v>
      </c>
      <c r="J30" t="s">
        <v>10</v>
      </c>
    </row>
    <row r="31" spans="1:10" x14ac:dyDescent="0.35">
      <c r="A31" t="s">
        <v>84</v>
      </c>
      <c r="B31" s="1">
        <v>-0.26500000000000001</v>
      </c>
      <c r="C31" t="s">
        <v>16</v>
      </c>
      <c r="D31" t="s">
        <v>17</v>
      </c>
      <c r="E31" s="1">
        <v>-2.2189999999999999</v>
      </c>
      <c r="F31" s="1">
        <f>ABS(E31)</f>
        <v>2.2189999999999999</v>
      </c>
      <c r="G31" t="s">
        <v>13</v>
      </c>
      <c r="H31">
        <v>5.0200000000000002E-3</v>
      </c>
      <c r="I31" t="s">
        <v>85</v>
      </c>
      <c r="J31" t="s">
        <v>10</v>
      </c>
    </row>
    <row r="32" spans="1:10" x14ac:dyDescent="0.35">
      <c r="A32" t="s">
        <v>86</v>
      </c>
      <c r="B32" s="1" t="s">
        <v>10</v>
      </c>
      <c r="C32" t="s">
        <v>27</v>
      </c>
      <c r="D32" t="s">
        <v>17</v>
      </c>
      <c r="E32" s="1">
        <v>-2</v>
      </c>
      <c r="F32" s="1">
        <f>ABS(E32)</f>
        <v>2</v>
      </c>
      <c r="G32" t="s">
        <v>13</v>
      </c>
      <c r="H32">
        <v>5.7099999999999998E-3</v>
      </c>
      <c r="I32" t="s">
        <v>87</v>
      </c>
      <c r="J32" t="s">
        <v>10</v>
      </c>
    </row>
    <row r="33" spans="1:10" x14ac:dyDescent="0.35">
      <c r="A33" t="s">
        <v>88</v>
      </c>
      <c r="B33" s="1" t="s">
        <v>10</v>
      </c>
      <c r="C33" t="s">
        <v>56</v>
      </c>
      <c r="D33" t="s">
        <v>10</v>
      </c>
      <c r="E33" s="1">
        <v>1.0780000000000001</v>
      </c>
      <c r="F33" s="1">
        <f>ABS(E33)</f>
        <v>1.0780000000000001</v>
      </c>
      <c r="G33" t="s">
        <v>10</v>
      </c>
      <c r="H33">
        <v>6.0699999999999999E-3</v>
      </c>
      <c r="I33" t="s">
        <v>89</v>
      </c>
      <c r="J33" t="s">
        <v>10</v>
      </c>
    </row>
    <row r="34" spans="1:10" x14ac:dyDescent="0.35">
      <c r="A34" t="s">
        <v>90</v>
      </c>
      <c r="B34" s="1" t="s">
        <v>10</v>
      </c>
      <c r="C34" t="s">
        <v>47</v>
      </c>
      <c r="D34" t="s">
        <v>12</v>
      </c>
      <c r="E34" s="1">
        <v>2.9449999999999998</v>
      </c>
      <c r="F34" s="1">
        <f>ABS(E34)</f>
        <v>2.9449999999999998</v>
      </c>
      <c r="G34" t="s">
        <v>13</v>
      </c>
      <c r="H34">
        <v>6.2500000000000003E-3</v>
      </c>
      <c r="I34" t="s">
        <v>91</v>
      </c>
      <c r="J34" t="s">
        <v>10</v>
      </c>
    </row>
    <row r="35" spans="1:10" x14ac:dyDescent="0.35">
      <c r="A35" t="s">
        <v>92</v>
      </c>
      <c r="B35" s="1" t="s">
        <v>10</v>
      </c>
      <c r="C35" t="s">
        <v>33</v>
      </c>
      <c r="D35" t="s">
        <v>10</v>
      </c>
      <c r="E35" s="1">
        <v>1.3380000000000001</v>
      </c>
      <c r="F35" s="1">
        <f>ABS(E35)</f>
        <v>1.3380000000000001</v>
      </c>
      <c r="G35" t="s">
        <v>13</v>
      </c>
      <c r="H35">
        <v>7.1199999999999996E-3</v>
      </c>
      <c r="I35" t="s">
        <v>93</v>
      </c>
      <c r="J35" t="s">
        <v>10</v>
      </c>
    </row>
    <row r="36" spans="1:10" x14ac:dyDescent="0.35">
      <c r="A36" t="s">
        <v>94</v>
      </c>
      <c r="B36" s="1" t="s">
        <v>10</v>
      </c>
      <c r="C36" t="s">
        <v>27</v>
      </c>
      <c r="D36" t="s">
        <v>10</v>
      </c>
      <c r="E36" s="1" t="s">
        <v>10</v>
      </c>
      <c r="G36" t="s">
        <v>10</v>
      </c>
      <c r="H36">
        <v>7.4000000000000003E-3</v>
      </c>
      <c r="I36" t="s">
        <v>95</v>
      </c>
      <c r="J36" t="s">
        <v>10</v>
      </c>
    </row>
    <row r="37" spans="1:10" x14ac:dyDescent="0.35">
      <c r="A37" t="s">
        <v>96</v>
      </c>
      <c r="B37" s="1" t="s">
        <v>10</v>
      </c>
      <c r="C37" t="s">
        <v>82</v>
      </c>
      <c r="D37" t="s">
        <v>10</v>
      </c>
      <c r="E37" s="1" t="s">
        <v>10</v>
      </c>
      <c r="G37" t="s">
        <v>10</v>
      </c>
      <c r="H37">
        <v>7.4000000000000003E-3</v>
      </c>
      <c r="I37" t="s">
        <v>83</v>
      </c>
      <c r="J37" t="s">
        <v>10</v>
      </c>
    </row>
    <row r="38" spans="1:10" x14ac:dyDescent="0.35">
      <c r="A38" t="s">
        <v>97</v>
      </c>
      <c r="B38" s="1">
        <v>-0.90100000000000002</v>
      </c>
      <c r="C38" t="s">
        <v>16</v>
      </c>
      <c r="D38" t="s">
        <v>10</v>
      </c>
      <c r="E38" s="1">
        <v>1.98</v>
      </c>
      <c r="F38" s="1">
        <f>ABS(E38)</f>
        <v>1.98</v>
      </c>
      <c r="G38" t="s">
        <v>10</v>
      </c>
      <c r="H38">
        <v>8.3300000000000006E-3</v>
      </c>
      <c r="I38" s="3" t="s">
        <v>98</v>
      </c>
      <c r="J38" t="s">
        <v>10</v>
      </c>
    </row>
    <row r="39" spans="1:10" x14ac:dyDescent="0.35">
      <c r="A39" t="s">
        <v>99</v>
      </c>
      <c r="B39" s="1" t="s">
        <v>10</v>
      </c>
      <c r="C39" t="s">
        <v>21</v>
      </c>
      <c r="D39" t="s">
        <v>10</v>
      </c>
      <c r="E39" s="1" t="s">
        <v>10</v>
      </c>
      <c r="G39" t="s">
        <v>10</v>
      </c>
      <c r="H39">
        <v>8.5900000000000004E-3</v>
      </c>
      <c r="I39" t="s">
        <v>100</v>
      </c>
      <c r="J39" t="s">
        <v>10</v>
      </c>
    </row>
    <row r="40" spans="1:10" x14ac:dyDescent="0.35">
      <c r="A40" t="s">
        <v>101</v>
      </c>
      <c r="B40" s="1" t="s">
        <v>10</v>
      </c>
      <c r="C40" t="s">
        <v>102</v>
      </c>
      <c r="D40" t="s">
        <v>10</v>
      </c>
      <c r="E40" s="1" t="s">
        <v>10</v>
      </c>
      <c r="G40" t="s">
        <v>10</v>
      </c>
      <c r="H40">
        <v>8.6199999999999992E-3</v>
      </c>
      <c r="I40" t="s">
        <v>103</v>
      </c>
      <c r="J40" t="s">
        <v>10</v>
      </c>
    </row>
    <row r="41" spans="1:10" x14ac:dyDescent="0.35">
      <c r="A41" t="s">
        <v>104</v>
      </c>
      <c r="B41" s="1" t="s">
        <v>10</v>
      </c>
      <c r="C41" t="s">
        <v>33</v>
      </c>
      <c r="D41" t="s">
        <v>10</v>
      </c>
      <c r="E41" s="1" t="s">
        <v>10</v>
      </c>
      <c r="G41" t="s">
        <v>10</v>
      </c>
      <c r="H41">
        <v>8.6199999999999992E-3</v>
      </c>
      <c r="I41" t="s">
        <v>105</v>
      </c>
      <c r="J41" t="s">
        <v>10</v>
      </c>
    </row>
    <row r="42" spans="1:10" x14ac:dyDescent="0.35">
      <c r="A42" t="s">
        <v>106</v>
      </c>
      <c r="B42" s="1" t="s">
        <v>10</v>
      </c>
      <c r="C42" t="s">
        <v>56</v>
      </c>
      <c r="D42" t="s">
        <v>10</v>
      </c>
      <c r="E42" s="1" t="s">
        <v>10</v>
      </c>
      <c r="G42" t="s">
        <v>10</v>
      </c>
      <c r="H42">
        <v>8.6199999999999992E-3</v>
      </c>
      <c r="I42" t="s">
        <v>107</v>
      </c>
      <c r="J42" t="s">
        <v>10</v>
      </c>
    </row>
    <row r="43" spans="1:10" x14ac:dyDescent="0.35">
      <c r="A43" t="s">
        <v>108</v>
      </c>
      <c r="B43" s="1" t="s">
        <v>10</v>
      </c>
      <c r="C43" t="s">
        <v>56</v>
      </c>
      <c r="D43" t="s">
        <v>10</v>
      </c>
      <c r="E43" s="1" t="s">
        <v>10</v>
      </c>
      <c r="G43" t="s">
        <v>10</v>
      </c>
      <c r="H43">
        <v>8.6199999999999992E-3</v>
      </c>
      <c r="I43" t="s">
        <v>109</v>
      </c>
      <c r="J43" t="s">
        <v>10</v>
      </c>
    </row>
    <row r="44" spans="1:10" x14ac:dyDescent="0.35">
      <c r="A44" t="s">
        <v>110</v>
      </c>
      <c r="B44" s="1" t="s">
        <v>10</v>
      </c>
      <c r="C44" t="s">
        <v>111</v>
      </c>
      <c r="D44" t="s">
        <v>10</v>
      </c>
      <c r="E44" s="1" t="s">
        <v>10</v>
      </c>
      <c r="G44" t="s">
        <v>10</v>
      </c>
      <c r="H44">
        <v>8.6199999999999992E-3</v>
      </c>
      <c r="I44" t="s">
        <v>112</v>
      </c>
      <c r="J44" t="s">
        <v>10</v>
      </c>
    </row>
    <row r="45" spans="1:10" x14ac:dyDescent="0.35">
      <c r="A45" t="s">
        <v>113</v>
      </c>
      <c r="B45" s="1" t="s">
        <v>10</v>
      </c>
      <c r="C45" t="s">
        <v>56</v>
      </c>
      <c r="D45" t="s">
        <v>10</v>
      </c>
      <c r="E45" s="1" t="s">
        <v>10</v>
      </c>
      <c r="G45" t="s">
        <v>10</v>
      </c>
      <c r="H45">
        <v>8.6199999999999992E-3</v>
      </c>
      <c r="I45" t="s">
        <v>114</v>
      </c>
      <c r="J45" t="s">
        <v>10</v>
      </c>
    </row>
    <row r="46" spans="1:10" x14ac:dyDescent="0.35">
      <c r="A46" t="s">
        <v>115</v>
      </c>
      <c r="B46" s="1" t="s">
        <v>10</v>
      </c>
      <c r="C46" t="s">
        <v>56</v>
      </c>
      <c r="D46" t="s">
        <v>12</v>
      </c>
      <c r="E46" s="1">
        <v>2.6150000000000002</v>
      </c>
      <c r="F46" s="1">
        <f>ABS(E46)</f>
        <v>2.6150000000000002</v>
      </c>
      <c r="G46" t="s">
        <v>13</v>
      </c>
      <c r="H46">
        <v>8.6800000000000002E-3</v>
      </c>
      <c r="I46" t="s">
        <v>116</v>
      </c>
      <c r="J46" t="s">
        <v>10</v>
      </c>
    </row>
    <row r="47" spans="1:10" x14ac:dyDescent="0.35">
      <c r="A47" t="s">
        <v>117</v>
      </c>
      <c r="B47" s="1" t="s">
        <v>10</v>
      </c>
      <c r="C47" t="s">
        <v>33</v>
      </c>
      <c r="D47" t="s">
        <v>12</v>
      </c>
      <c r="E47" s="1">
        <v>2.605</v>
      </c>
      <c r="F47" s="1">
        <f>ABS(E47)</f>
        <v>2.605</v>
      </c>
      <c r="G47" t="s">
        <v>13</v>
      </c>
      <c r="H47">
        <v>9.2800000000000001E-3</v>
      </c>
      <c r="I47" t="s">
        <v>118</v>
      </c>
      <c r="J47" t="s">
        <v>10</v>
      </c>
    </row>
    <row r="48" spans="1:10" x14ac:dyDescent="0.35">
      <c r="A48" t="s">
        <v>119</v>
      </c>
      <c r="B48" s="1" t="s">
        <v>10</v>
      </c>
      <c r="C48" t="s">
        <v>27</v>
      </c>
      <c r="D48" t="s">
        <v>10</v>
      </c>
      <c r="E48" s="1">
        <v>1.698</v>
      </c>
      <c r="F48" s="1">
        <f>ABS(E48)</f>
        <v>1.698</v>
      </c>
      <c r="G48" t="s">
        <v>10</v>
      </c>
      <c r="H48">
        <v>9.5099999999999994E-3</v>
      </c>
      <c r="I48" t="s">
        <v>120</v>
      </c>
      <c r="J48" t="s">
        <v>10</v>
      </c>
    </row>
    <row r="49" spans="1:10" x14ac:dyDescent="0.35">
      <c r="A49" t="s">
        <v>121</v>
      </c>
      <c r="B49" s="1">
        <v>-0.23</v>
      </c>
      <c r="C49" t="s">
        <v>16</v>
      </c>
      <c r="D49" t="s">
        <v>17</v>
      </c>
      <c r="E49" s="1">
        <v>-4.5750000000000002</v>
      </c>
      <c r="F49" s="1">
        <f>ABS(E49)</f>
        <v>4.5750000000000002</v>
      </c>
      <c r="G49" t="s">
        <v>13</v>
      </c>
      <c r="H49">
        <v>1.0200000000000001E-2</v>
      </c>
      <c r="I49" t="s">
        <v>122</v>
      </c>
      <c r="J49" t="s">
        <v>10</v>
      </c>
    </row>
    <row r="50" spans="1:10" x14ac:dyDescent="0.35">
      <c r="A50" t="s">
        <v>123</v>
      </c>
      <c r="B50" s="1">
        <v>3.1E-2</v>
      </c>
      <c r="C50" t="s">
        <v>124</v>
      </c>
      <c r="D50" t="s">
        <v>10</v>
      </c>
      <c r="E50" s="1">
        <v>-1.091</v>
      </c>
      <c r="F50" s="1">
        <f>ABS(E50)</f>
        <v>1.091</v>
      </c>
      <c r="G50" t="s">
        <v>13</v>
      </c>
      <c r="H50">
        <v>1.06E-2</v>
      </c>
      <c r="I50" t="s">
        <v>125</v>
      </c>
      <c r="J50" t="s">
        <v>10</v>
      </c>
    </row>
    <row r="51" spans="1:10" x14ac:dyDescent="0.35">
      <c r="A51" t="s">
        <v>126</v>
      </c>
      <c r="B51" s="1" t="s">
        <v>10</v>
      </c>
      <c r="C51" t="s">
        <v>33</v>
      </c>
      <c r="D51" t="s">
        <v>10</v>
      </c>
      <c r="E51" s="1" t="s">
        <v>10</v>
      </c>
      <c r="G51" t="s">
        <v>10</v>
      </c>
      <c r="H51">
        <v>1.0699999999999999E-2</v>
      </c>
      <c r="I51" t="s">
        <v>127</v>
      </c>
      <c r="J51" t="s">
        <v>10</v>
      </c>
    </row>
    <row r="52" spans="1:10" x14ac:dyDescent="0.35">
      <c r="A52" t="s">
        <v>128</v>
      </c>
      <c r="B52" s="1" t="s">
        <v>10</v>
      </c>
      <c r="C52" t="s">
        <v>11</v>
      </c>
      <c r="D52" t="s">
        <v>10</v>
      </c>
      <c r="E52" s="1" t="s">
        <v>10</v>
      </c>
      <c r="G52" t="s">
        <v>10</v>
      </c>
      <c r="H52">
        <v>1.0699999999999999E-2</v>
      </c>
      <c r="I52" t="s">
        <v>129</v>
      </c>
      <c r="J52" t="s">
        <v>10</v>
      </c>
    </row>
    <row r="53" spans="1:10" x14ac:dyDescent="0.35">
      <c r="A53" t="s">
        <v>130</v>
      </c>
      <c r="B53" s="1">
        <v>-0.10299999999999999</v>
      </c>
      <c r="C53" t="s">
        <v>24</v>
      </c>
      <c r="D53" t="s">
        <v>10</v>
      </c>
      <c r="E53" s="1" t="s">
        <v>10</v>
      </c>
      <c r="G53" t="s">
        <v>10</v>
      </c>
      <c r="H53">
        <v>1.0699999999999999E-2</v>
      </c>
      <c r="I53" t="s">
        <v>131</v>
      </c>
      <c r="J53" t="s">
        <v>10</v>
      </c>
    </row>
    <row r="54" spans="1:10" x14ac:dyDescent="0.35">
      <c r="A54" t="s">
        <v>132</v>
      </c>
      <c r="B54" s="1">
        <v>3.6999999999999998E-2</v>
      </c>
      <c r="C54" t="s">
        <v>133</v>
      </c>
      <c r="D54" t="s">
        <v>10</v>
      </c>
      <c r="E54" s="1">
        <v>-0.29299999999999998</v>
      </c>
      <c r="F54" s="1">
        <f>ABS(E54)</f>
        <v>0.29299999999999998</v>
      </c>
      <c r="G54" t="s">
        <v>13</v>
      </c>
      <c r="H54">
        <v>1.09E-2</v>
      </c>
      <c r="I54" t="s">
        <v>134</v>
      </c>
      <c r="J54" t="s">
        <v>10</v>
      </c>
    </row>
    <row r="55" spans="1:10" x14ac:dyDescent="0.35">
      <c r="A55" t="s">
        <v>137</v>
      </c>
      <c r="B55" s="1" t="s">
        <v>10</v>
      </c>
      <c r="C55" t="s">
        <v>27</v>
      </c>
      <c r="D55" t="s">
        <v>10</v>
      </c>
      <c r="E55" s="1">
        <v>-0.68400000000000005</v>
      </c>
      <c r="F55" s="1">
        <f>ABS(E55)</f>
        <v>0.68400000000000005</v>
      </c>
      <c r="G55" t="s">
        <v>13</v>
      </c>
      <c r="H55">
        <v>1.18E-2</v>
      </c>
      <c r="I55" t="s">
        <v>138</v>
      </c>
      <c r="J55" t="s">
        <v>10</v>
      </c>
    </row>
    <row r="56" spans="1:10" x14ac:dyDescent="0.35">
      <c r="A56" t="s">
        <v>135</v>
      </c>
      <c r="B56" s="1">
        <v>0.81599999999999995</v>
      </c>
      <c r="C56" t="s">
        <v>124</v>
      </c>
      <c r="D56" t="s">
        <v>10</v>
      </c>
      <c r="E56" s="1" t="s">
        <v>10</v>
      </c>
      <c r="G56" t="s">
        <v>10</v>
      </c>
      <c r="H56">
        <v>1.18E-2</v>
      </c>
      <c r="I56" t="s">
        <v>136</v>
      </c>
      <c r="J56" t="s">
        <v>10</v>
      </c>
    </row>
    <row r="57" spans="1:10" x14ac:dyDescent="0.35">
      <c r="A57" t="s">
        <v>143</v>
      </c>
      <c r="B57" s="1" t="s">
        <v>10</v>
      </c>
      <c r="C57" t="s">
        <v>33</v>
      </c>
      <c r="D57" t="s">
        <v>10</v>
      </c>
      <c r="E57" s="1">
        <v>1.982</v>
      </c>
      <c r="F57" s="1">
        <f t="shared" ref="F57:F62" si="1">ABS(E57)</f>
        <v>1.982</v>
      </c>
      <c r="G57" t="s">
        <v>13</v>
      </c>
      <c r="H57">
        <v>1.1900000000000001E-2</v>
      </c>
      <c r="I57" t="s">
        <v>144</v>
      </c>
      <c r="J57" t="s">
        <v>10</v>
      </c>
    </row>
    <row r="58" spans="1:10" x14ac:dyDescent="0.35">
      <c r="A58" t="s">
        <v>145</v>
      </c>
      <c r="B58" s="1" t="s">
        <v>10</v>
      </c>
      <c r="C58" t="s">
        <v>27</v>
      </c>
      <c r="D58" t="s">
        <v>10</v>
      </c>
      <c r="E58" s="1">
        <v>1.98</v>
      </c>
      <c r="F58" s="1">
        <f t="shared" si="1"/>
        <v>1.98</v>
      </c>
      <c r="G58" t="s">
        <v>13</v>
      </c>
      <c r="H58">
        <v>1.1900000000000001E-2</v>
      </c>
      <c r="I58" t="s">
        <v>146</v>
      </c>
      <c r="J58" t="s">
        <v>10</v>
      </c>
    </row>
    <row r="59" spans="1:10" x14ac:dyDescent="0.35">
      <c r="A59" t="s">
        <v>141</v>
      </c>
      <c r="B59" s="1">
        <v>-0.29299999999999998</v>
      </c>
      <c r="C59" t="s">
        <v>21</v>
      </c>
      <c r="D59" t="s">
        <v>10</v>
      </c>
      <c r="E59" s="1">
        <v>-1.0669999999999999</v>
      </c>
      <c r="F59" s="1">
        <f t="shared" si="1"/>
        <v>1.0669999999999999</v>
      </c>
      <c r="G59" t="s">
        <v>13</v>
      </c>
      <c r="H59">
        <v>1.1900000000000001E-2</v>
      </c>
      <c r="I59" t="s">
        <v>142</v>
      </c>
      <c r="J59" t="s">
        <v>10</v>
      </c>
    </row>
    <row r="60" spans="1:10" x14ac:dyDescent="0.35">
      <c r="A60" t="s">
        <v>139</v>
      </c>
      <c r="B60" s="1" t="s">
        <v>10</v>
      </c>
      <c r="C60" t="s">
        <v>21</v>
      </c>
      <c r="D60" t="s">
        <v>10</v>
      </c>
      <c r="E60" s="1">
        <v>-1</v>
      </c>
      <c r="F60" s="1">
        <f t="shared" si="1"/>
        <v>1</v>
      </c>
      <c r="G60" t="s">
        <v>13</v>
      </c>
      <c r="H60">
        <v>1.1900000000000001E-2</v>
      </c>
      <c r="I60" t="s">
        <v>140</v>
      </c>
      <c r="J60" t="s">
        <v>10</v>
      </c>
    </row>
    <row r="61" spans="1:10" x14ac:dyDescent="0.35">
      <c r="A61" t="s">
        <v>147</v>
      </c>
      <c r="B61" s="1" t="s">
        <v>10</v>
      </c>
      <c r="C61" t="s">
        <v>27</v>
      </c>
      <c r="D61" t="s">
        <v>12</v>
      </c>
      <c r="E61" s="1">
        <v>2.2360000000000002</v>
      </c>
      <c r="F61" s="1">
        <f t="shared" si="1"/>
        <v>2.2360000000000002</v>
      </c>
      <c r="G61" t="s">
        <v>13</v>
      </c>
      <c r="H61">
        <v>1.2200000000000001E-2</v>
      </c>
      <c r="I61" t="s">
        <v>148</v>
      </c>
      <c r="J61" t="s">
        <v>10</v>
      </c>
    </row>
    <row r="62" spans="1:10" x14ac:dyDescent="0.35">
      <c r="A62" t="s">
        <v>149</v>
      </c>
      <c r="B62" s="1" t="s">
        <v>10</v>
      </c>
      <c r="C62" t="s">
        <v>47</v>
      </c>
      <c r="D62" t="s">
        <v>12</v>
      </c>
      <c r="E62" s="1">
        <v>2.2000000000000002</v>
      </c>
      <c r="F62" s="1">
        <f t="shared" si="1"/>
        <v>2.2000000000000002</v>
      </c>
      <c r="G62" t="s">
        <v>13</v>
      </c>
      <c r="H62">
        <v>1.43E-2</v>
      </c>
      <c r="I62" t="s">
        <v>150</v>
      </c>
      <c r="J62" t="s">
        <v>10</v>
      </c>
    </row>
    <row r="63" spans="1:10" x14ac:dyDescent="0.35">
      <c r="A63" t="s">
        <v>151</v>
      </c>
      <c r="B63" s="1">
        <v>0.50800000000000001</v>
      </c>
      <c r="C63" t="s">
        <v>16</v>
      </c>
      <c r="D63" t="s">
        <v>10</v>
      </c>
      <c r="E63" s="1" t="s">
        <v>10</v>
      </c>
      <c r="G63" t="s">
        <v>10</v>
      </c>
      <c r="H63">
        <v>1.46E-2</v>
      </c>
      <c r="I63" t="s">
        <v>152</v>
      </c>
      <c r="J63" t="s">
        <v>10</v>
      </c>
    </row>
    <row r="64" spans="1:10" x14ac:dyDescent="0.35">
      <c r="A64" t="s">
        <v>153</v>
      </c>
      <c r="B64" s="1" t="s">
        <v>10</v>
      </c>
      <c r="C64" t="s">
        <v>27</v>
      </c>
      <c r="D64" t="s">
        <v>10</v>
      </c>
      <c r="E64" s="1">
        <v>-1.0429999999999999</v>
      </c>
      <c r="F64" s="1">
        <f>ABS(E64)</f>
        <v>1.0429999999999999</v>
      </c>
      <c r="G64" t="s">
        <v>13</v>
      </c>
      <c r="H64">
        <v>1.47E-2</v>
      </c>
      <c r="I64" t="s">
        <v>154</v>
      </c>
      <c r="J64" t="s">
        <v>10</v>
      </c>
    </row>
    <row r="65" spans="1:10" x14ac:dyDescent="0.35">
      <c r="A65" t="s">
        <v>155</v>
      </c>
      <c r="B65" s="1">
        <v>-0.124</v>
      </c>
      <c r="C65" t="s">
        <v>16</v>
      </c>
      <c r="D65" t="s">
        <v>10</v>
      </c>
      <c r="E65" s="1" t="s">
        <v>10</v>
      </c>
      <c r="G65" t="s">
        <v>10</v>
      </c>
      <c r="H65">
        <v>1.4800000000000001E-2</v>
      </c>
      <c r="I65" t="s">
        <v>156</v>
      </c>
      <c r="J65" t="s">
        <v>10</v>
      </c>
    </row>
    <row r="66" spans="1:10" x14ac:dyDescent="0.35">
      <c r="A66" t="s">
        <v>157</v>
      </c>
      <c r="B66" s="1" t="s">
        <v>10</v>
      </c>
      <c r="C66" t="s">
        <v>47</v>
      </c>
      <c r="D66" t="s">
        <v>12</v>
      </c>
      <c r="E66" s="1">
        <v>3.23</v>
      </c>
      <c r="F66" s="1">
        <f>ABS(E66)</f>
        <v>3.23</v>
      </c>
      <c r="G66" t="s">
        <v>13</v>
      </c>
      <c r="H66">
        <v>1.55E-2</v>
      </c>
      <c r="I66" t="s">
        <v>158</v>
      </c>
      <c r="J66" t="s">
        <v>10</v>
      </c>
    </row>
    <row r="67" spans="1:10" x14ac:dyDescent="0.35">
      <c r="A67" t="s">
        <v>159</v>
      </c>
      <c r="B67" s="1" t="s">
        <v>10</v>
      </c>
      <c r="C67" t="s">
        <v>27</v>
      </c>
      <c r="D67" t="s">
        <v>10</v>
      </c>
      <c r="E67" s="1" t="s">
        <v>10</v>
      </c>
      <c r="G67" t="s">
        <v>10</v>
      </c>
      <c r="H67">
        <v>1.5900000000000001E-2</v>
      </c>
      <c r="I67" t="s">
        <v>160</v>
      </c>
      <c r="J67" t="s">
        <v>10</v>
      </c>
    </row>
    <row r="68" spans="1:10" x14ac:dyDescent="0.35">
      <c r="A68" t="s">
        <v>161</v>
      </c>
      <c r="B68" s="1" t="s">
        <v>10</v>
      </c>
      <c r="C68" t="s">
        <v>56</v>
      </c>
      <c r="D68" t="s">
        <v>10</v>
      </c>
      <c r="E68" s="1">
        <v>-0.81599999999999995</v>
      </c>
      <c r="F68" s="1">
        <f>ABS(E68)</f>
        <v>0.81599999999999995</v>
      </c>
      <c r="G68" t="s">
        <v>10</v>
      </c>
      <c r="H68">
        <v>1.61E-2</v>
      </c>
      <c r="I68" t="s">
        <v>162</v>
      </c>
      <c r="J68" t="s">
        <v>10</v>
      </c>
    </row>
    <row r="69" spans="1:10" x14ac:dyDescent="0.35">
      <c r="A69" t="s">
        <v>163</v>
      </c>
      <c r="B69" s="1" t="s">
        <v>10</v>
      </c>
      <c r="C69" t="s">
        <v>16</v>
      </c>
      <c r="D69" t="s">
        <v>10</v>
      </c>
      <c r="E69" s="1">
        <v>-0.64</v>
      </c>
      <c r="F69" s="1">
        <f>ABS(E69)</f>
        <v>0.64</v>
      </c>
      <c r="G69" t="s">
        <v>13</v>
      </c>
      <c r="H69">
        <v>1.6400000000000001E-2</v>
      </c>
      <c r="I69" t="s">
        <v>164</v>
      </c>
      <c r="J69" t="s">
        <v>10</v>
      </c>
    </row>
    <row r="70" spans="1:10" x14ac:dyDescent="0.35">
      <c r="A70" t="s">
        <v>165</v>
      </c>
      <c r="B70" s="1">
        <v>0.80800000000000005</v>
      </c>
      <c r="C70" t="s">
        <v>16</v>
      </c>
      <c r="D70" t="s">
        <v>10</v>
      </c>
      <c r="E70" s="1">
        <v>0.10299999999999999</v>
      </c>
      <c r="F70" s="1">
        <f>ABS(E70)</f>
        <v>0.10299999999999999</v>
      </c>
      <c r="G70" t="s">
        <v>10</v>
      </c>
      <c r="H70">
        <v>1.66E-2</v>
      </c>
      <c r="I70" t="s">
        <v>166</v>
      </c>
      <c r="J70" t="s">
        <v>10</v>
      </c>
    </row>
    <row r="71" spans="1:10" x14ac:dyDescent="0.35">
      <c r="A71" t="s">
        <v>167</v>
      </c>
      <c r="B71" s="1" t="s">
        <v>10</v>
      </c>
      <c r="C71" t="s">
        <v>21</v>
      </c>
      <c r="D71" t="s">
        <v>10</v>
      </c>
      <c r="E71" s="1" t="s">
        <v>10</v>
      </c>
      <c r="G71" t="s">
        <v>10</v>
      </c>
      <c r="H71">
        <v>1.66E-2</v>
      </c>
      <c r="I71" t="s">
        <v>168</v>
      </c>
      <c r="J71" t="s">
        <v>10</v>
      </c>
    </row>
    <row r="72" spans="1:10" x14ac:dyDescent="0.35">
      <c r="A72" t="s">
        <v>169</v>
      </c>
      <c r="B72" s="1" t="s">
        <v>10</v>
      </c>
      <c r="C72" t="s">
        <v>21</v>
      </c>
      <c r="D72" t="s">
        <v>10</v>
      </c>
      <c r="E72" s="1" t="s">
        <v>10</v>
      </c>
      <c r="G72" t="s">
        <v>10</v>
      </c>
      <c r="H72">
        <v>1.66E-2</v>
      </c>
      <c r="I72" t="s">
        <v>57</v>
      </c>
      <c r="J72" t="s">
        <v>10</v>
      </c>
    </row>
    <row r="73" spans="1:10" x14ac:dyDescent="0.35">
      <c r="A73" t="s">
        <v>170</v>
      </c>
      <c r="B73" s="1">
        <v>0.71599999999999997</v>
      </c>
      <c r="C73" t="s">
        <v>171</v>
      </c>
      <c r="D73" t="s">
        <v>10</v>
      </c>
      <c r="E73" s="1" t="s">
        <v>10</v>
      </c>
      <c r="G73" t="s">
        <v>10</v>
      </c>
      <c r="H73">
        <v>1.66E-2</v>
      </c>
      <c r="I73" t="s">
        <v>172</v>
      </c>
      <c r="J73" t="s">
        <v>10</v>
      </c>
    </row>
    <row r="74" spans="1:10" x14ac:dyDescent="0.35">
      <c r="A74" t="s">
        <v>173</v>
      </c>
      <c r="B74" s="1">
        <v>-0.46899999999999997</v>
      </c>
      <c r="C74" t="s">
        <v>21</v>
      </c>
      <c r="D74" t="s">
        <v>10</v>
      </c>
      <c r="E74" s="1" t="s">
        <v>10</v>
      </c>
      <c r="G74" t="s">
        <v>10</v>
      </c>
      <c r="H74">
        <v>1.66E-2</v>
      </c>
      <c r="I74" t="s">
        <v>174</v>
      </c>
      <c r="J74" t="s">
        <v>10</v>
      </c>
    </row>
    <row r="75" spans="1:10" x14ac:dyDescent="0.35">
      <c r="A75" t="s">
        <v>175</v>
      </c>
      <c r="B75" s="1" t="s">
        <v>10</v>
      </c>
      <c r="C75" t="s">
        <v>47</v>
      </c>
      <c r="D75" t="s">
        <v>10</v>
      </c>
      <c r="E75" s="1" t="s">
        <v>10</v>
      </c>
      <c r="G75" t="s">
        <v>10</v>
      </c>
      <c r="H75">
        <v>1.66E-2</v>
      </c>
      <c r="I75" t="s">
        <v>176</v>
      </c>
      <c r="J75" t="s">
        <v>10</v>
      </c>
    </row>
    <row r="76" spans="1:10" x14ac:dyDescent="0.35">
      <c r="A76" t="s">
        <v>177</v>
      </c>
      <c r="B76" s="1" t="s">
        <v>10</v>
      </c>
      <c r="C76" t="s">
        <v>47</v>
      </c>
      <c r="D76" t="s">
        <v>10</v>
      </c>
      <c r="E76" s="1" t="s">
        <v>10</v>
      </c>
      <c r="G76" t="s">
        <v>10</v>
      </c>
      <c r="H76">
        <v>1.66E-2</v>
      </c>
      <c r="I76" t="s">
        <v>178</v>
      </c>
      <c r="J76" t="s">
        <v>10</v>
      </c>
    </row>
    <row r="77" spans="1:10" x14ac:dyDescent="0.35">
      <c r="A77" t="s">
        <v>179</v>
      </c>
      <c r="B77" s="1" t="s">
        <v>10</v>
      </c>
      <c r="C77" t="s">
        <v>33</v>
      </c>
      <c r="D77" t="s">
        <v>10</v>
      </c>
      <c r="E77" s="1" t="s">
        <v>10</v>
      </c>
      <c r="G77" t="s">
        <v>10</v>
      </c>
      <c r="H77">
        <v>1.66E-2</v>
      </c>
      <c r="I77" t="s">
        <v>180</v>
      </c>
      <c r="J77" t="s">
        <v>10</v>
      </c>
    </row>
    <row r="78" spans="1:10" x14ac:dyDescent="0.35">
      <c r="A78" t="s">
        <v>181</v>
      </c>
      <c r="B78" s="1">
        <v>0.65600000000000003</v>
      </c>
      <c r="C78" t="s">
        <v>24</v>
      </c>
      <c r="D78" t="s">
        <v>10</v>
      </c>
      <c r="E78" s="1" t="s">
        <v>10</v>
      </c>
      <c r="G78" t="s">
        <v>10</v>
      </c>
      <c r="H78">
        <v>1.66E-2</v>
      </c>
      <c r="I78" t="s">
        <v>182</v>
      </c>
      <c r="J78" t="s">
        <v>10</v>
      </c>
    </row>
    <row r="79" spans="1:10" x14ac:dyDescent="0.35">
      <c r="A79" t="s">
        <v>183</v>
      </c>
      <c r="B79" s="1">
        <v>-0.51700000000000002</v>
      </c>
      <c r="C79" t="s">
        <v>184</v>
      </c>
      <c r="D79" t="s">
        <v>10</v>
      </c>
      <c r="E79" s="1" t="s">
        <v>10</v>
      </c>
      <c r="G79" t="s">
        <v>10</v>
      </c>
      <c r="H79">
        <v>1.66E-2</v>
      </c>
      <c r="I79" t="s">
        <v>185</v>
      </c>
      <c r="J79" t="s">
        <v>10</v>
      </c>
    </row>
    <row r="80" spans="1:10" x14ac:dyDescent="0.35">
      <c r="A80" t="s">
        <v>186</v>
      </c>
      <c r="B80" s="1">
        <v>5.0000000000000001E-3</v>
      </c>
      <c r="C80" t="s">
        <v>187</v>
      </c>
      <c r="D80" t="s">
        <v>10</v>
      </c>
      <c r="E80" s="1" t="s">
        <v>10</v>
      </c>
      <c r="G80" t="s">
        <v>10</v>
      </c>
      <c r="H80">
        <v>1.66E-2</v>
      </c>
      <c r="I80" t="s">
        <v>188</v>
      </c>
      <c r="J80" t="s">
        <v>10</v>
      </c>
    </row>
    <row r="81" spans="1:10" x14ac:dyDescent="0.35">
      <c r="A81" t="s">
        <v>189</v>
      </c>
      <c r="B81" s="1">
        <v>0.16300000000000001</v>
      </c>
      <c r="C81" t="s">
        <v>21</v>
      </c>
      <c r="D81" t="s">
        <v>10</v>
      </c>
      <c r="E81" s="1" t="s">
        <v>10</v>
      </c>
      <c r="G81" t="s">
        <v>10</v>
      </c>
      <c r="H81">
        <v>1.66E-2</v>
      </c>
      <c r="I81" t="s">
        <v>190</v>
      </c>
      <c r="J81" t="s">
        <v>10</v>
      </c>
    </row>
    <row r="82" spans="1:10" x14ac:dyDescent="0.35">
      <c r="A82" t="s">
        <v>191</v>
      </c>
      <c r="B82" s="1">
        <v>0.314</v>
      </c>
      <c r="C82" t="s">
        <v>184</v>
      </c>
      <c r="D82" t="s">
        <v>10</v>
      </c>
      <c r="E82" s="1" t="s">
        <v>10</v>
      </c>
      <c r="G82" t="s">
        <v>10</v>
      </c>
      <c r="H82">
        <v>1.66E-2</v>
      </c>
      <c r="I82" t="s">
        <v>192</v>
      </c>
      <c r="J82" t="s">
        <v>10</v>
      </c>
    </row>
    <row r="83" spans="1:10" x14ac:dyDescent="0.35">
      <c r="A83" t="s">
        <v>193</v>
      </c>
      <c r="B83" s="1" t="s">
        <v>10</v>
      </c>
      <c r="C83" t="s">
        <v>56</v>
      </c>
      <c r="D83" t="s">
        <v>10</v>
      </c>
      <c r="E83" s="1" t="s">
        <v>10</v>
      </c>
      <c r="G83" t="s">
        <v>10</v>
      </c>
      <c r="H83">
        <v>1.66E-2</v>
      </c>
      <c r="I83" t="s">
        <v>185</v>
      </c>
      <c r="J83" t="s">
        <v>10</v>
      </c>
    </row>
    <row r="84" spans="1:10" x14ac:dyDescent="0.35">
      <c r="A84" t="s">
        <v>194</v>
      </c>
      <c r="B84" s="1" t="s">
        <v>10</v>
      </c>
      <c r="C84" t="s">
        <v>56</v>
      </c>
      <c r="D84" t="s">
        <v>10</v>
      </c>
      <c r="E84" s="1" t="s">
        <v>10</v>
      </c>
      <c r="G84" t="s">
        <v>10</v>
      </c>
      <c r="H84">
        <v>1.66E-2</v>
      </c>
      <c r="I84" t="s">
        <v>185</v>
      </c>
      <c r="J84" t="s">
        <v>10</v>
      </c>
    </row>
    <row r="85" spans="1:10" x14ac:dyDescent="0.35">
      <c r="A85" t="s">
        <v>195</v>
      </c>
      <c r="B85" s="1" t="s">
        <v>10</v>
      </c>
      <c r="C85" t="s">
        <v>27</v>
      </c>
      <c r="D85" t="s">
        <v>10</v>
      </c>
      <c r="E85" s="1" t="s">
        <v>10</v>
      </c>
      <c r="G85" t="s">
        <v>10</v>
      </c>
      <c r="H85">
        <v>1.66E-2</v>
      </c>
      <c r="I85" t="s">
        <v>196</v>
      </c>
      <c r="J85" t="s">
        <v>10</v>
      </c>
    </row>
    <row r="86" spans="1:10" x14ac:dyDescent="0.35">
      <c r="A86" t="s">
        <v>197</v>
      </c>
      <c r="B86" s="1" t="s">
        <v>10</v>
      </c>
      <c r="C86" t="s">
        <v>74</v>
      </c>
      <c r="D86" t="s">
        <v>10</v>
      </c>
      <c r="E86" s="1" t="s">
        <v>10</v>
      </c>
      <c r="G86" t="s">
        <v>10</v>
      </c>
      <c r="H86">
        <v>1.66E-2</v>
      </c>
      <c r="I86" t="s">
        <v>198</v>
      </c>
      <c r="J86" t="s">
        <v>10</v>
      </c>
    </row>
    <row r="87" spans="1:10" x14ac:dyDescent="0.35">
      <c r="A87" t="s">
        <v>199</v>
      </c>
      <c r="B87" s="1" t="s">
        <v>10</v>
      </c>
      <c r="C87" t="s">
        <v>27</v>
      </c>
      <c r="D87" t="s">
        <v>12</v>
      </c>
      <c r="E87" s="1">
        <v>2</v>
      </c>
      <c r="F87" s="1">
        <f>ABS(E87)</f>
        <v>2</v>
      </c>
      <c r="G87" t="s">
        <v>13</v>
      </c>
      <c r="H87">
        <v>1.78E-2</v>
      </c>
      <c r="I87" t="s">
        <v>200</v>
      </c>
      <c r="J87" t="s">
        <v>10</v>
      </c>
    </row>
    <row r="88" spans="1:10" x14ac:dyDescent="0.35">
      <c r="A88" t="s">
        <v>201</v>
      </c>
      <c r="B88" s="1">
        <v>-0.29799999999999999</v>
      </c>
      <c r="C88" t="s">
        <v>187</v>
      </c>
      <c r="D88" t="s">
        <v>10</v>
      </c>
      <c r="E88" s="1">
        <v>-1.9690000000000001</v>
      </c>
      <c r="F88" s="1">
        <f>ABS(E88)</f>
        <v>1.9690000000000001</v>
      </c>
      <c r="G88" t="s">
        <v>13</v>
      </c>
      <c r="H88">
        <v>1.78E-2</v>
      </c>
      <c r="I88" t="s">
        <v>202</v>
      </c>
      <c r="J88" t="s">
        <v>10</v>
      </c>
    </row>
    <row r="89" spans="1:10" x14ac:dyDescent="0.35">
      <c r="A89" t="s">
        <v>205</v>
      </c>
      <c r="B89" s="1" t="s">
        <v>10</v>
      </c>
      <c r="C89" t="s">
        <v>38</v>
      </c>
      <c r="D89" t="s">
        <v>10</v>
      </c>
      <c r="E89" s="1">
        <v>-1.5509999999999999</v>
      </c>
      <c r="F89" s="1">
        <f>ABS(E89)</f>
        <v>1.5509999999999999</v>
      </c>
      <c r="G89" t="s">
        <v>13</v>
      </c>
      <c r="H89">
        <v>1.8200000000000001E-2</v>
      </c>
      <c r="I89" t="s">
        <v>206</v>
      </c>
      <c r="J89" t="s">
        <v>10</v>
      </c>
    </row>
    <row r="90" spans="1:10" x14ac:dyDescent="0.35">
      <c r="A90" t="s">
        <v>203</v>
      </c>
      <c r="B90" s="1">
        <v>0.186</v>
      </c>
      <c r="C90" t="s">
        <v>171</v>
      </c>
      <c r="D90" t="s">
        <v>10</v>
      </c>
      <c r="E90" s="1">
        <v>-0.80200000000000005</v>
      </c>
      <c r="F90" s="1">
        <f>ABS(E90)</f>
        <v>0.80200000000000005</v>
      </c>
      <c r="G90" t="s">
        <v>13</v>
      </c>
      <c r="H90">
        <v>1.8200000000000001E-2</v>
      </c>
      <c r="I90" t="s">
        <v>204</v>
      </c>
      <c r="J90" t="s">
        <v>10</v>
      </c>
    </row>
    <row r="91" spans="1:10" x14ac:dyDescent="0.35">
      <c r="A91" t="s">
        <v>207</v>
      </c>
      <c r="B91" s="1" t="s">
        <v>10</v>
      </c>
      <c r="C91" t="s">
        <v>82</v>
      </c>
      <c r="D91" t="s">
        <v>10</v>
      </c>
      <c r="E91" s="1" t="s">
        <v>10</v>
      </c>
      <c r="G91" t="s">
        <v>10</v>
      </c>
      <c r="H91">
        <v>1.9300000000000001E-2</v>
      </c>
      <c r="I91" t="s">
        <v>208</v>
      </c>
      <c r="J91" t="s">
        <v>10</v>
      </c>
    </row>
    <row r="92" spans="1:10" x14ac:dyDescent="0.35">
      <c r="A92" t="s">
        <v>209</v>
      </c>
      <c r="B92" s="1" t="s">
        <v>10</v>
      </c>
      <c r="C92" t="s">
        <v>27</v>
      </c>
      <c r="D92" t="s">
        <v>10</v>
      </c>
      <c r="E92" s="1" t="s">
        <v>10</v>
      </c>
      <c r="G92" t="s">
        <v>10</v>
      </c>
      <c r="H92">
        <v>1.9300000000000001E-2</v>
      </c>
      <c r="I92" t="s">
        <v>210</v>
      </c>
      <c r="J92" t="s">
        <v>10</v>
      </c>
    </row>
    <row r="93" spans="1:10" x14ac:dyDescent="0.35">
      <c r="A93" t="s">
        <v>211</v>
      </c>
      <c r="B93" s="1" t="s">
        <v>10</v>
      </c>
      <c r="C93" t="s">
        <v>33</v>
      </c>
      <c r="D93" t="s">
        <v>10</v>
      </c>
      <c r="E93" s="1" t="s">
        <v>10</v>
      </c>
      <c r="G93" t="s">
        <v>10</v>
      </c>
      <c r="H93">
        <v>1.9300000000000001E-2</v>
      </c>
      <c r="I93" t="s">
        <v>212</v>
      </c>
      <c r="J93" t="s">
        <v>10</v>
      </c>
    </row>
    <row r="94" spans="1:10" x14ac:dyDescent="0.35">
      <c r="A94" t="s">
        <v>213</v>
      </c>
      <c r="B94" s="1">
        <v>0.377</v>
      </c>
      <c r="C94" t="s">
        <v>16</v>
      </c>
      <c r="D94" t="s">
        <v>17</v>
      </c>
      <c r="E94" s="1">
        <v>-3.444</v>
      </c>
      <c r="F94" s="1">
        <f>ABS(E94)</f>
        <v>3.444</v>
      </c>
      <c r="G94" t="s">
        <v>13</v>
      </c>
      <c r="H94">
        <v>2.0400000000000001E-2</v>
      </c>
      <c r="I94" t="s">
        <v>214</v>
      </c>
      <c r="J94" t="s">
        <v>10</v>
      </c>
    </row>
    <row r="95" spans="1:10" x14ac:dyDescent="0.35">
      <c r="A95" t="s">
        <v>215</v>
      </c>
      <c r="B95" s="1">
        <v>-4.5999999999999999E-2</v>
      </c>
      <c r="C95" t="s">
        <v>21</v>
      </c>
      <c r="D95" t="s">
        <v>10</v>
      </c>
      <c r="E95" s="1">
        <v>1.1359999999999999</v>
      </c>
      <c r="F95" s="1">
        <f>ABS(E95)</f>
        <v>1.1359999999999999</v>
      </c>
      <c r="G95" t="s">
        <v>10</v>
      </c>
      <c r="H95">
        <v>2.0500000000000001E-2</v>
      </c>
      <c r="I95" t="s">
        <v>216</v>
      </c>
      <c r="J95" t="s">
        <v>10</v>
      </c>
    </row>
    <row r="96" spans="1:10" x14ac:dyDescent="0.35">
      <c r="A96" t="s">
        <v>217</v>
      </c>
      <c r="B96" s="1">
        <v>-2.33</v>
      </c>
      <c r="C96" t="s">
        <v>16</v>
      </c>
      <c r="D96" t="s">
        <v>10</v>
      </c>
      <c r="E96" s="1" t="s">
        <v>10</v>
      </c>
      <c r="G96" t="s">
        <v>10</v>
      </c>
      <c r="H96">
        <v>2.0500000000000001E-2</v>
      </c>
      <c r="I96" t="s">
        <v>218</v>
      </c>
      <c r="J96" t="s">
        <v>10</v>
      </c>
    </row>
    <row r="97" spans="1:10" x14ac:dyDescent="0.35">
      <c r="A97" t="s">
        <v>219</v>
      </c>
      <c r="B97" s="1" t="s">
        <v>10</v>
      </c>
      <c r="C97" t="s">
        <v>82</v>
      </c>
      <c r="D97" t="s">
        <v>10</v>
      </c>
      <c r="E97" s="1">
        <v>0</v>
      </c>
      <c r="F97" s="1">
        <f t="shared" ref="F97:F104" si="2">ABS(E97)</f>
        <v>0</v>
      </c>
      <c r="G97" t="s">
        <v>13</v>
      </c>
      <c r="H97">
        <v>2.06E-2</v>
      </c>
      <c r="I97" t="s">
        <v>220</v>
      </c>
      <c r="J97" t="s">
        <v>10</v>
      </c>
    </row>
    <row r="98" spans="1:10" x14ac:dyDescent="0.35">
      <c r="A98" t="s">
        <v>221</v>
      </c>
      <c r="B98" s="1">
        <v>-0.77100000000000002</v>
      </c>
      <c r="C98" t="s">
        <v>184</v>
      </c>
      <c r="D98" t="s">
        <v>12</v>
      </c>
      <c r="E98" s="1">
        <v>2.7639999999999998</v>
      </c>
      <c r="F98" s="1">
        <f t="shared" si="2"/>
        <v>2.7639999999999998</v>
      </c>
      <c r="G98" t="s">
        <v>13</v>
      </c>
      <c r="H98">
        <v>2.07E-2</v>
      </c>
      <c r="I98" t="s">
        <v>222</v>
      </c>
      <c r="J98" t="s">
        <v>10</v>
      </c>
    </row>
    <row r="99" spans="1:10" x14ac:dyDescent="0.35">
      <c r="A99" t="s">
        <v>223</v>
      </c>
      <c r="B99" s="1" t="s">
        <v>10</v>
      </c>
      <c r="C99" t="s">
        <v>74</v>
      </c>
      <c r="D99" t="s">
        <v>10</v>
      </c>
      <c r="E99" s="1">
        <v>-6.9000000000000006E-2</v>
      </c>
      <c r="F99" s="1">
        <f t="shared" si="2"/>
        <v>6.9000000000000006E-2</v>
      </c>
      <c r="G99" t="s">
        <v>13</v>
      </c>
      <c r="H99">
        <v>2.0899999999999998E-2</v>
      </c>
      <c r="I99" t="s">
        <v>224</v>
      </c>
      <c r="J99" t="s">
        <v>10</v>
      </c>
    </row>
    <row r="100" spans="1:10" x14ac:dyDescent="0.35">
      <c r="A100" t="s">
        <v>227</v>
      </c>
      <c r="B100" s="1">
        <v>0.246</v>
      </c>
      <c r="C100" t="s">
        <v>21</v>
      </c>
      <c r="D100" t="s">
        <v>10</v>
      </c>
      <c r="E100" s="1">
        <v>1.982</v>
      </c>
      <c r="F100" s="1">
        <f t="shared" si="2"/>
        <v>1.982</v>
      </c>
      <c r="G100" t="s">
        <v>13</v>
      </c>
      <c r="H100">
        <v>2.1299999999999999E-2</v>
      </c>
      <c r="I100" t="s">
        <v>228</v>
      </c>
      <c r="J100" t="s">
        <v>10</v>
      </c>
    </row>
    <row r="101" spans="1:10" x14ac:dyDescent="0.35">
      <c r="A101" t="s">
        <v>225</v>
      </c>
      <c r="B101" s="1" t="s">
        <v>10</v>
      </c>
      <c r="C101" t="s">
        <v>33</v>
      </c>
      <c r="D101" t="s">
        <v>10</v>
      </c>
      <c r="E101" s="1">
        <v>1.095</v>
      </c>
      <c r="F101" s="1">
        <f t="shared" si="2"/>
        <v>1.095</v>
      </c>
      <c r="G101" t="s">
        <v>13</v>
      </c>
      <c r="H101">
        <v>2.1299999999999999E-2</v>
      </c>
      <c r="I101" t="s">
        <v>226</v>
      </c>
      <c r="J101" t="s">
        <v>10</v>
      </c>
    </row>
    <row r="102" spans="1:10" x14ac:dyDescent="0.35">
      <c r="A102" t="s">
        <v>229</v>
      </c>
      <c r="B102" s="1" t="s">
        <v>10</v>
      </c>
      <c r="C102" t="s">
        <v>56</v>
      </c>
      <c r="D102" t="s">
        <v>10</v>
      </c>
      <c r="E102" s="1">
        <v>-1</v>
      </c>
      <c r="F102" s="1">
        <f t="shared" si="2"/>
        <v>1</v>
      </c>
      <c r="G102" t="s">
        <v>10</v>
      </c>
      <c r="H102">
        <v>2.1299999999999999E-2</v>
      </c>
      <c r="I102" t="s">
        <v>230</v>
      </c>
      <c r="J102" t="s">
        <v>10</v>
      </c>
    </row>
    <row r="103" spans="1:10" x14ac:dyDescent="0.35">
      <c r="A103" t="s">
        <v>231</v>
      </c>
      <c r="B103" s="1">
        <v>-0.112</v>
      </c>
      <c r="C103" t="s">
        <v>21</v>
      </c>
      <c r="D103" t="s">
        <v>10</v>
      </c>
      <c r="E103" s="1">
        <v>0.92700000000000005</v>
      </c>
      <c r="F103" s="1">
        <f t="shared" si="2"/>
        <v>0.92700000000000005</v>
      </c>
      <c r="G103" t="s">
        <v>13</v>
      </c>
      <c r="H103">
        <v>2.1299999999999999E-2</v>
      </c>
      <c r="I103" t="s">
        <v>232</v>
      </c>
      <c r="J103" t="s">
        <v>10</v>
      </c>
    </row>
    <row r="104" spans="1:10" x14ac:dyDescent="0.35">
      <c r="A104" t="s">
        <v>233</v>
      </c>
      <c r="B104" s="1">
        <v>0.32900000000000001</v>
      </c>
      <c r="C104" t="s">
        <v>16</v>
      </c>
      <c r="D104" t="s">
        <v>10</v>
      </c>
      <c r="E104" s="1">
        <v>-0.79200000000000004</v>
      </c>
      <c r="F104" s="1">
        <f t="shared" si="2"/>
        <v>0.79200000000000004</v>
      </c>
      <c r="G104" t="s">
        <v>10</v>
      </c>
      <c r="H104">
        <v>2.3699999999999999E-2</v>
      </c>
      <c r="I104" t="s">
        <v>234</v>
      </c>
      <c r="J104" t="s">
        <v>10</v>
      </c>
    </row>
    <row r="105" spans="1:10" x14ac:dyDescent="0.35">
      <c r="A105" t="s">
        <v>235</v>
      </c>
      <c r="B105" s="1" t="s">
        <v>10</v>
      </c>
      <c r="C105" t="s">
        <v>47</v>
      </c>
      <c r="D105" t="s">
        <v>10</v>
      </c>
      <c r="E105" s="1" t="s">
        <v>10</v>
      </c>
      <c r="G105" t="s">
        <v>10</v>
      </c>
      <c r="H105">
        <v>2.47E-2</v>
      </c>
      <c r="I105" t="s">
        <v>236</v>
      </c>
      <c r="J105" t="s">
        <v>10</v>
      </c>
    </row>
    <row r="106" spans="1:10" x14ac:dyDescent="0.35">
      <c r="A106" t="s">
        <v>237</v>
      </c>
      <c r="B106" s="1" t="s">
        <v>10</v>
      </c>
      <c r="C106" t="s">
        <v>102</v>
      </c>
      <c r="D106" t="s">
        <v>10</v>
      </c>
      <c r="E106" s="1" t="s">
        <v>10</v>
      </c>
      <c r="G106" t="s">
        <v>10</v>
      </c>
      <c r="H106">
        <v>2.47E-2</v>
      </c>
      <c r="I106" t="s">
        <v>238</v>
      </c>
      <c r="J106" t="s">
        <v>10</v>
      </c>
    </row>
    <row r="107" spans="1:10" x14ac:dyDescent="0.35">
      <c r="A107" t="s">
        <v>241</v>
      </c>
      <c r="B107" s="1">
        <v>-6.5000000000000002E-2</v>
      </c>
      <c r="C107" t="s">
        <v>30</v>
      </c>
      <c r="D107" t="s">
        <v>17</v>
      </c>
      <c r="E107" s="1">
        <v>-2.2360000000000002</v>
      </c>
      <c r="F107" s="1">
        <f>ABS(E107)</f>
        <v>2.2360000000000002</v>
      </c>
      <c r="G107" t="s">
        <v>13</v>
      </c>
      <c r="H107">
        <v>2.5100000000000001E-2</v>
      </c>
      <c r="I107" t="s">
        <v>242</v>
      </c>
      <c r="J107" t="s">
        <v>10</v>
      </c>
    </row>
    <row r="108" spans="1:10" x14ac:dyDescent="0.35">
      <c r="A108" t="s">
        <v>239</v>
      </c>
      <c r="B108" s="1">
        <v>-9.4E-2</v>
      </c>
      <c r="C108" t="s">
        <v>184</v>
      </c>
      <c r="D108" t="s">
        <v>10</v>
      </c>
      <c r="E108" s="1">
        <v>-1.923</v>
      </c>
      <c r="F108" s="1">
        <f>ABS(E108)</f>
        <v>1.923</v>
      </c>
      <c r="G108" t="s">
        <v>13</v>
      </c>
      <c r="H108">
        <v>2.5100000000000001E-2</v>
      </c>
      <c r="I108" t="s">
        <v>240</v>
      </c>
      <c r="J108" t="s">
        <v>10</v>
      </c>
    </row>
    <row r="109" spans="1:10" x14ac:dyDescent="0.35">
      <c r="A109" t="s">
        <v>245</v>
      </c>
      <c r="B109" s="1">
        <v>0.73199999999999998</v>
      </c>
      <c r="C109" t="s">
        <v>21</v>
      </c>
      <c r="D109" t="s">
        <v>10</v>
      </c>
      <c r="E109" s="1">
        <v>0.84899999999999998</v>
      </c>
      <c r="F109" s="1">
        <f>ABS(E109)</f>
        <v>0.84899999999999998</v>
      </c>
      <c r="G109" t="s">
        <v>13</v>
      </c>
      <c r="H109">
        <v>2.5100000000000001E-2</v>
      </c>
      <c r="I109" t="s">
        <v>246</v>
      </c>
      <c r="J109" t="s">
        <v>10</v>
      </c>
    </row>
    <row r="110" spans="1:10" x14ac:dyDescent="0.35">
      <c r="A110" t="s">
        <v>243</v>
      </c>
      <c r="B110" s="1">
        <v>-1.022</v>
      </c>
      <c r="C110" t="s">
        <v>21</v>
      </c>
      <c r="D110" t="s">
        <v>10</v>
      </c>
      <c r="E110" s="1" t="s">
        <v>10</v>
      </c>
      <c r="G110" t="s">
        <v>10</v>
      </c>
      <c r="H110">
        <v>2.5100000000000001E-2</v>
      </c>
      <c r="I110" t="s">
        <v>244</v>
      </c>
      <c r="J110" t="s">
        <v>10</v>
      </c>
    </row>
    <row r="111" spans="1:10" x14ac:dyDescent="0.35">
      <c r="A111" t="s">
        <v>247</v>
      </c>
      <c r="B111" s="1">
        <v>0.56499999999999995</v>
      </c>
      <c r="C111" t="s">
        <v>184</v>
      </c>
      <c r="D111" t="s">
        <v>10</v>
      </c>
      <c r="E111" s="1" t="s">
        <v>10</v>
      </c>
      <c r="G111" t="s">
        <v>10</v>
      </c>
      <c r="H111">
        <v>2.5100000000000001E-2</v>
      </c>
      <c r="I111" t="s">
        <v>248</v>
      </c>
      <c r="J111" t="s">
        <v>10</v>
      </c>
    </row>
    <row r="112" spans="1:10" x14ac:dyDescent="0.35">
      <c r="A112" t="s">
        <v>257</v>
      </c>
      <c r="B112" s="1" t="s">
        <v>10</v>
      </c>
      <c r="C112" t="s">
        <v>33</v>
      </c>
      <c r="D112" t="s">
        <v>12</v>
      </c>
      <c r="E112" s="1">
        <v>3.9969999999999999</v>
      </c>
      <c r="F112" s="1">
        <f>ABS(E112)</f>
        <v>3.9969999999999999</v>
      </c>
      <c r="G112" t="s">
        <v>13</v>
      </c>
      <c r="H112">
        <v>2.52E-2</v>
      </c>
      <c r="I112" t="s">
        <v>258</v>
      </c>
      <c r="J112" t="s">
        <v>10</v>
      </c>
    </row>
    <row r="113" spans="1:10" x14ac:dyDescent="0.35">
      <c r="A113" t="s">
        <v>253</v>
      </c>
      <c r="B113" s="1" t="s">
        <v>10</v>
      </c>
      <c r="C113" t="s">
        <v>47</v>
      </c>
      <c r="D113" t="s">
        <v>12</v>
      </c>
      <c r="E113" s="1">
        <v>2</v>
      </c>
      <c r="F113" s="1">
        <f>ABS(E113)</f>
        <v>2</v>
      </c>
      <c r="G113" t="s">
        <v>13</v>
      </c>
      <c r="H113">
        <v>2.52E-2</v>
      </c>
      <c r="I113" t="s">
        <v>254</v>
      </c>
      <c r="J113" t="s">
        <v>10</v>
      </c>
    </row>
    <row r="114" spans="1:10" x14ac:dyDescent="0.35">
      <c r="A114" t="s">
        <v>251</v>
      </c>
      <c r="B114" s="1">
        <v>-2.1999999999999999E-2</v>
      </c>
      <c r="C114" t="s">
        <v>16</v>
      </c>
      <c r="D114" t="s">
        <v>10</v>
      </c>
      <c r="E114" s="1">
        <v>-1</v>
      </c>
      <c r="F114" s="1">
        <f>ABS(E114)</f>
        <v>1</v>
      </c>
      <c r="G114" t="s">
        <v>13</v>
      </c>
      <c r="H114">
        <v>2.52E-2</v>
      </c>
      <c r="I114" t="s">
        <v>252</v>
      </c>
      <c r="J114" t="s">
        <v>10</v>
      </c>
    </row>
    <row r="115" spans="1:10" x14ac:dyDescent="0.35">
      <c r="A115" t="s">
        <v>255</v>
      </c>
      <c r="B115" s="1">
        <v>1.012</v>
      </c>
      <c r="C115" t="s">
        <v>184</v>
      </c>
      <c r="D115" t="s">
        <v>10</v>
      </c>
      <c r="E115" s="1">
        <v>-0.88300000000000001</v>
      </c>
      <c r="F115" s="1">
        <f>ABS(E115)</f>
        <v>0.88300000000000001</v>
      </c>
      <c r="G115" t="s">
        <v>13</v>
      </c>
      <c r="H115">
        <v>2.52E-2</v>
      </c>
      <c r="I115" t="s">
        <v>256</v>
      </c>
      <c r="J115" t="s">
        <v>10</v>
      </c>
    </row>
    <row r="116" spans="1:10" x14ac:dyDescent="0.35">
      <c r="A116" t="s">
        <v>249</v>
      </c>
      <c r="B116" s="1" t="s">
        <v>10</v>
      </c>
      <c r="C116" t="s">
        <v>27</v>
      </c>
      <c r="D116" t="s">
        <v>10</v>
      </c>
      <c r="E116" s="1">
        <v>-0.152</v>
      </c>
      <c r="F116" s="1">
        <f>ABS(E116)</f>
        <v>0.152</v>
      </c>
      <c r="G116" t="s">
        <v>13</v>
      </c>
      <c r="H116">
        <v>2.52E-2</v>
      </c>
      <c r="I116" t="s">
        <v>250</v>
      </c>
      <c r="J116" t="s">
        <v>10</v>
      </c>
    </row>
    <row r="117" spans="1:10" x14ac:dyDescent="0.35">
      <c r="A117" t="s">
        <v>259</v>
      </c>
      <c r="B117" s="1" t="s">
        <v>10</v>
      </c>
      <c r="C117" t="s">
        <v>82</v>
      </c>
      <c r="D117" t="s">
        <v>10</v>
      </c>
      <c r="E117" s="1" t="s">
        <v>10</v>
      </c>
      <c r="G117" t="s">
        <v>10</v>
      </c>
      <c r="H117">
        <v>2.6700000000000002E-2</v>
      </c>
      <c r="I117" t="s">
        <v>260</v>
      </c>
      <c r="J117" t="s">
        <v>10</v>
      </c>
    </row>
    <row r="118" spans="1:10" x14ac:dyDescent="0.35">
      <c r="A118" t="s">
        <v>261</v>
      </c>
      <c r="B118" s="1">
        <v>0.59</v>
      </c>
      <c r="C118" t="s">
        <v>171</v>
      </c>
      <c r="D118" t="s">
        <v>10</v>
      </c>
      <c r="E118" s="1" t="s">
        <v>10</v>
      </c>
      <c r="G118" t="s">
        <v>10</v>
      </c>
      <c r="H118">
        <v>2.6700000000000002E-2</v>
      </c>
      <c r="I118" t="s">
        <v>262</v>
      </c>
      <c r="J118" t="s">
        <v>10</v>
      </c>
    </row>
    <row r="119" spans="1:10" x14ac:dyDescent="0.35">
      <c r="A119" t="s">
        <v>263</v>
      </c>
      <c r="B119" s="1">
        <v>-0.505</v>
      </c>
      <c r="C119" t="s">
        <v>184</v>
      </c>
      <c r="D119" t="s">
        <v>10</v>
      </c>
      <c r="E119" s="1" t="s">
        <v>10</v>
      </c>
      <c r="G119" t="s">
        <v>10</v>
      </c>
      <c r="H119">
        <v>2.6700000000000002E-2</v>
      </c>
      <c r="I119" t="s">
        <v>264</v>
      </c>
      <c r="J119" t="s">
        <v>10</v>
      </c>
    </row>
    <row r="120" spans="1:10" x14ac:dyDescent="0.35">
      <c r="A120" t="s">
        <v>265</v>
      </c>
      <c r="B120" s="1" t="s">
        <v>10</v>
      </c>
      <c r="C120" t="s">
        <v>102</v>
      </c>
      <c r="D120" t="s">
        <v>10</v>
      </c>
      <c r="E120" s="1" t="s">
        <v>10</v>
      </c>
      <c r="G120" t="s">
        <v>10</v>
      </c>
      <c r="H120">
        <v>2.6700000000000002E-2</v>
      </c>
      <c r="I120" t="s">
        <v>266</v>
      </c>
      <c r="J120" t="s">
        <v>10</v>
      </c>
    </row>
    <row r="121" spans="1:10" x14ac:dyDescent="0.35">
      <c r="A121" t="s">
        <v>267</v>
      </c>
      <c r="B121" s="1" t="s">
        <v>10</v>
      </c>
      <c r="C121" t="s">
        <v>27</v>
      </c>
      <c r="D121" t="s">
        <v>10</v>
      </c>
      <c r="E121" s="1">
        <v>-0.54700000000000004</v>
      </c>
      <c r="F121" s="1">
        <f>ABS(E121)</f>
        <v>0.54700000000000004</v>
      </c>
      <c r="G121" t="s">
        <v>13</v>
      </c>
      <c r="H121">
        <v>2.6800000000000001E-2</v>
      </c>
      <c r="I121" t="s">
        <v>268</v>
      </c>
      <c r="J121" t="s">
        <v>10</v>
      </c>
    </row>
    <row r="122" spans="1:10" x14ac:dyDescent="0.35">
      <c r="A122" t="s">
        <v>269</v>
      </c>
      <c r="B122" s="1">
        <v>0.47399999999999998</v>
      </c>
      <c r="C122" t="s">
        <v>21</v>
      </c>
      <c r="D122" t="s">
        <v>10</v>
      </c>
      <c r="E122" s="1">
        <v>-1.4159999999999999</v>
      </c>
      <c r="F122" s="1">
        <f>ABS(E122)</f>
        <v>1.4159999999999999</v>
      </c>
      <c r="G122" t="s">
        <v>13</v>
      </c>
      <c r="H122">
        <v>2.8000000000000001E-2</v>
      </c>
      <c r="I122" t="s">
        <v>270</v>
      </c>
      <c r="J122" t="s">
        <v>10</v>
      </c>
    </row>
    <row r="123" spans="1:10" x14ac:dyDescent="0.35">
      <c r="A123" t="s">
        <v>271</v>
      </c>
      <c r="B123" s="1" t="s">
        <v>10</v>
      </c>
      <c r="C123" t="s">
        <v>27</v>
      </c>
      <c r="D123" t="s">
        <v>10</v>
      </c>
      <c r="E123" s="1">
        <v>1.3420000000000001</v>
      </c>
      <c r="F123" s="1">
        <f>ABS(E123)</f>
        <v>1.3420000000000001</v>
      </c>
      <c r="G123" t="s">
        <v>13</v>
      </c>
      <c r="H123">
        <v>2.8400000000000002E-2</v>
      </c>
      <c r="I123" t="s">
        <v>272</v>
      </c>
      <c r="J123" t="s">
        <v>10</v>
      </c>
    </row>
    <row r="124" spans="1:10" x14ac:dyDescent="0.35">
      <c r="A124" t="s">
        <v>273</v>
      </c>
      <c r="B124" s="1">
        <v>-0.50600000000000001</v>
      </c>
      <c r="C124" t="s">
        <v>184</v>
      </c>
      <c r="D124" t="s">
        <v>10</v>
      </c>
      <c r="E124" s="1" t="s">
        <v>10</v>
      </c>
      <c r="G124" t="s">
        <v>10</v>
      </c>
      <c r="H124">
        <v>2.9399999999999999E-2</v>
      </c>
      <c r="I124" t="s">
        <v>274</v>
      </c>
      <c r="J124" t="s">
        <v>10</v>
      </c>
    </row>
    <row r="125" spans="1:10" x14ac:dyDescent="0.35">
      <c r="A125" t="s">
        <v>275</v>
      </c>
      <c r="B125" s="1" t="s">
        <v>10</v>
      </c>
      <c r="C125" t="s">
        <v>47</v>
      </c>
      <c r="D125" t="s">
        <v>10</v>
      </c>
      <c r="E125" s="1">
        <v>1.964</v>
      </c>
      <c r="F125" s="1">
        <f>ABS(E125)</f>
        <v>1.964</v>
      </c>
      <c r="G125" t="s">
        <v>13</v>
      </c>
      <c r="H125">
        <v>2.9499999999999998E-2</v>
      </c>
      <c r="I125" t="s">
        <v>276</v>
      </c>
      <c r="J125" t="s">
        <v>10</v>
      </c>
    </row>
    <row r="126" spans="1:10" x14ac:dyDescent="0.35">
      <c r="A126" t="s">
        <v>277</v>
      </c>
      <c r="B126" s="1" t="s">
        <v>10</v>
      </c>
      <c r="C126" t="s">
        <v>47</v>
      </c>
      <c r="D126" t="s">
        <v>12</v>
      </c>
      <c r="E126" s="1">
        <v>3.302</v>
      </c>
      <c r="F126" s="1">
        <f>ABS(E126)</f>
        <v>3.302</v>
      </c>
      <c r="G126" t="s">
        <v>13</v>
      </c>
      <c r="H126">
        <v>3.0099999999999998E-2</v>
      </c>
      <c r="I126" t="s">
        <v>278</v>
      </c>
      <c r="J126" t="s">
        <v>10</v>
      </c>
    </row>
    <row r="127" spans="1:10" x14ac:dyDescent="0.35">
      <c r="A127" t="s">
        <v>279</v>
      </c>
      <c r="B127" s="1">
        <v>-0.9</v>
      </c>
      <c r="C127" t="s">
        <v>21</v>
      </c>
      <c r="D127" t="s">
        <v>10</v>
      </c>
      <c r="E127" s="1" t="s">
        <v>10</v>
      </c>
      <c r="G127" t="s">
        <v>10</v>
      </c>
      <c r="H127">
        <v>3.0800000000000001E-2</v>
      </c>
      <c r="I127" t="s">
        <v>280</v>
      </c>
      <c r="J127" t="s">
        <v>10</v>
      </c>
    </row>
    <row r="128" spans="1:10" x14ac:dyDescent="0.35">
      <c r="A128" t="s">
        <v>281</v>
      </c>
      <c r="B128" s="1" t="s">
        <v>10</v>
      </c>
      <c r="C128" t="s">
        <v>47</v>
      </c>
      <c r="D128" t="s">
        <v>10</v>
      </c>
      <c r="E128" s="1" t="s">
        <v>10</v>
      </c>
      <c r="G128" t="s">
        <v>10</v>
      </c>
      <c r="H128">
        <v>3.0800000000000001E-2</v>
      </c>
      <c r="I128" t="s">
        <v>282</v>
      </c>
      <c r="J128" t="s">
        <v>10</v>
      </c>
    </row>
    <row r="129" spans="1:10" x14ac:dyDescent="0.35">
      <c r="A129" t="s">
        <v>283</v>
      </c>
      <c r="B129" s="1">
        <v>-0.24299999999999999</v>
      </c>
      <c r="C129" t="s">
        <v>171</v>
      </c>
      <c r="D129" t="s">
        <v>10</v>
      </c>
      <c r="E129" s="1" t="s">
        <v>10</v>
      </c>
      <c r="G129" t="s">
        <v>10</v>
      </c>
      <c r="H129">
        <v>3.0800000000000001E-2</v>
      </c>
      <c r="I129" t="s">
        <v>284</v>
      </c>
      <c r="J129" t="s">
        <v>10</v>
      </c>
    </row>
    <row r="130" spans="1:10" x14ac:dyDescent="0.35">
      <c r="A130" t="s">
        <v>285</v>
      </c>
      <c r="B130" s="1">
        <v>0.13400000000000001</v>
      </c>
      <c r="C130" t="s">
        <v>24</v>
      </c>
      <c r="D130" t="s">
        <v>10</v>
      </c>
      <c r="E130" s="1" t="s">
        <v>10</v>
      </c>
      <c r="G130" t="s">
        <v>10</v>
      </c>
      <c r="H130">
        <v>3.0800000000000001E-2</v>
      </c>
      <c r="I130" t="s">
        <v>286</v>
      </c>
      <c r="J130" t="s">
        <v>10</v>
      </c>
    </row>
    <row r="131" spans="1:10" x14ac:dyDescent="0.35">
      <c r="A131" t="s">
        <v>287</v>
      </c>
      <c r="B131" s="1" t="s">
        <v>10</v>
      </c>
      <c r="C131" t="s">
        <v>111</v>
      </c>
      <c r="D131" t="s">
        <v>10</v>
      </c>
      <c r="E131" s="1" t="s">
        <v>10</v>
      </c>
      <c r="G131" t="s">
        <v>10</v>
      </c>
      <c r="H131">
        <v>3.0800000000000001E-2</v>
      </c>
      <c r="I131" t="s">
        <v>288</v>
      </c>
      <c r="J131" t="s">
        <v>10</v>
      </c>
    </row>
    <row r="132" spans="1:10" x14ac:dyDescent="0.35">
      <c r="A132" t="s">
        <v>289</v>
      </c>
      <c r="B132" s="1" t="s">
        <v>10</v>
      </c>
      <c r="C132" t="s">
        <v>27</v>
      </c>
      <c r="D132" t="s">
        <v>10</v>
      </c>
      <c r="E132" s="1">
        <v>-1.8380000000000001</v>
      </c>
      <c r="F132" s="1">
        <f>ABS(E132)</f>
        <v>1.8380000000000001</v>
      </c>
      <c r="G132" t="s">
        <v>13</v>
      </c>
      <c r="H132">
        <v>3.1099999999999999E-2</v>
      </c>
      <c r="I132" t="s">
        <v>290</v>
      </c>
      <c r="J132" t="s">
        <v>10</v>
      </c>
    </row>
    <row r="133" spans="1:10" x14ac:dyDescent="0.35">
      <c r="A133" t="s">
        <v>291</v>
      </c>
      <c r="B133" s="1" t="s">
        <v>10</v>
      </c>
      <c r="C133" t="s">
        <v>56</v>
      </c>
      <c r="D133" t="s">
        <v>10</v>
      </c>
      <c r="E133" s="1">
        <v>-1.103</v>
      </c>
      <c r="F133" s="1">
        <f>ABS(E133)</f>
        <v>1.103</v>
      </c>
      <c r="G133" t="s">
        <v>10</v>
      </c>
      <c r="H133">
        <v>3.1399999999999997E-2</v>
      </c>
      <c r="I133" t="s">
        <v>292</v>
      </c>
      <c r="J133" t="s">
        <v>10</v>
      </c>
    </row>
    <row r="134" spans="1:10" x14ac:dyDescent="0.35">
      <c r="A134" t="s">
        <v>293</v>
      </c>
      <c r="B134" s="1" t="s">
        <v>10</v>
      </c>
      <c r="C134" t="s">
        <v>33</v>
      </c>
      <c r="D134" t="s">
        <v>10</v>
      </c>
      <c r="E134" s="1">
        <v>-0.15</v>
      </c>
      <c r="F134" s="1">
        <f>ABS(E134)</f>
        <v>0.15</v>
      </c>
      <c r="G134" t="s">
        <v>13</v>
      </c>
      <c r="H134">
        <v>3.1399999999999997E-2</v>
      </c>
      <c r="I134" t="s">
        <v>294</v>
      </c>
      <c r="J134" t="s">
        <v>10</v>
      </c>
    </row>
    <row r="135" spans="1:10" x14ac:dyDescent="0.35">
      <c r="A135" t="s">
        <v>295</v>
      </c>
      <c r="B135" s="1">
        <v>0.38800000000000001</v>
      </c>
      <c r="C135" t="s">
        <v>21</v>
      </c>
      <c r="D135" t="s">
        <v>10</v>
      </c>
      <c r="E135" s="1" t="s">
        <v>10</v>
      </c>
      <c r="G135" t="s">
        <v>10</v>
      </c>
      <c r="H135">
        <v>3.1699999999999999E-2</v>
      </c>
      <c r="I135" t="s">
        <v>296</v>
      </c>
      <c r="J135" t="s">
        <v>10</v>
      </c>
    </row>
    <row r="136" spans="1:10" x14ac:dyDescent="0.35">
      <c r="A136" t="s">
        <v>297</v>
      </c>
      <c r="B136" s="1" t="s">
        <v>10</v>
      </c>
      <c r="C136" t="s">
        <v>27</v>
      </c>
      <c r="D136" t="s">
        <v>10</v>
      </c>
      <c r="E136" s="1">
        <v>1.508</v>
      </c>
      <c r="F136" s="1">
        <f>ABS(E136)</f>
        <v>1.508</v>
      </c>
      <c r="G136" t="s">
        <v>13</v>
      </c>
      <c r="H136">
        <v>3.1899999999999998E-2</v>
      </c>
      <c r="I136" t="s">
        <v>298</v>
      </c>
      <c r="J136" t="s">
        <v>10</v>
      </c>
    </row>
    <row r="137" spans="1:10" x14ac:dyDescent="0.35">
      <c r="A137" t="s">
        <v>299</v>
      </c>
      <c r="B137" s="1">
        <v>0.68400000000000005</v>
      </c>
      <c r="C137" t="s">
        <v>16</v>
      </c>
      <c r="D137" t="s">
        <v>10</v>
      </c>
      <c r="E137" s="1">
        <v>-0.497</v>
      </c>
      <c r="F137" s="1">
        <f>ABS(E137)</f>
        <v>0.497</v>
      </c>
      <c r="G137" t="s">
        <v>10</v>
      </c>
      <c r="H137">
        <v>3.2099999999999997E-2</v>
      </c>
      <c r="I137" t="s">
        <v>300</v>
      </c>
      <c r="J137" t="s">
        <v>10</v>
      </c>
    </row>
    <row r="138" spans="1:10" x14ac:dyDescent="0.35">
      <c r="A138" t="s">
        <v>301</v>
      </c>
      <c r="B138" s="1">
        <v>0.45700000000000002</v>
      </c>
      <c r="C138" t="s">
        <v>21</v>
      </c>
      <c r="D138" t="s">
        <v>10</v>
      </c>
      <c r="E138" s="1" t="s">
        <v>10</v>
      </c>
      <c r="G138" t="s">
        <v>10</v>
      </c>
      <c r="H138">
        <v>3.2099999999999997E-2</v>
      </c>
      <c r="I138" t="s">
        <v>302</v>
      </c>
      <c r="J138" t="s">
        <v>10</v>
      </c>
    </row>
    <row r="139" spans="1:10" x14ac:dyDescent="0.35">
      <c r="A139" t="s">
        <v>303</v>
      </c>
      <c r="B139" s="1">
        <v>0.11799999999999999</v>
      </c>
      <c r="C139" t="s">
        <v>21</v>
      </c>
      <c r="D139" t="s">
        <v>10</v>
      </c>
      <c r="E139" s="1">
        <v>0</v>
      </c>
      <c r="F139" s="1">
        <f t="shared" ref="F139:F149" si="3">ABS(E139)</f>
        <v>0</v>
      </c>
      <c r="G139" t="s">
        <v>10</v>
      </c>
      <c r="H139">
        <v>3.39E-2</v>
      </c>
      <c r="I139" t="s">
        <v>304</v>
      </c>
      <c r="J139" t="s">
        <v>10</v>
      </c>
    </row>
    <row r="140" spans="1:10" x14ac:dyDescent="0.35">
      <c r="A140" t="s">
        <v>305</v>
      </c>
      <c r="B140" s="1" t="s">
        <v>10</v>
      </c>
      <c r="C140" t="s">
        <v>56</v>
      </c>
      <c r="D140" t="s">
        <v>10</v>
      </c>
      <c r="E140" s="1">
        <v>-0.57599999999999996</v>
      </c>
      <c r="F140" s="1">
        <f t="shared" si="3"/>
        <v>0.57599999999999996</v>
      </c>
      <c r="G140" t="s">
        <v>10</v>
      </c>
      <c r="H140">
        <v>3.4099999999999998E-2</v>
      </c>
      <c r="I140" t="s">
        <v>306</v>
      </c>
      <c r="J140" t="s">
        <v>10</v>
      </c>
    </row>
    <row r="141" spans="1:10" x14ac:dyDescent="0.35">
      <c r="A141" t="s">
        <v>307</v>
      </c>
      <c r="B141" s="1" t="s">
        <v>10</v>
      </c>
      <c r="C141" t="s">
        <v>47</v>
      </c>
      <c r="D141" t="s">
        <v>10</v>
      </c>
      <c r="E141" s="1">
        <v>1.131</v>
      </c>
      <c r="F141" s="1">
        <f t="shared" si="3"/>
        <v>1.131</v>
      </c>
      <c r="G141" t="s">
        <v>13</v>
      </c>
      <c r="H141">
        <v>3.4200000000000001E-2</v>
      </c>
      <c r="I141" t="s">
        <v>308</v>
      </c>
      <c r="J141" t="s">
        <v>10</v>
      </c>
    </row>
    <row r="142" spans="1:10" x14ac:dyDescent="0.35">
      <c r="A142" t="s">
        <v>309</v>
      </c>
      <c r="B142" s="1" t="s">
        <v>10</v>
      </c>
      <c r="C142" t="s">
        <v>82</v>
      </c>
      <c r="D142" t="s">
        <v>10</v>
      </c>
      <c r="E142" s="1">
        <v>0.218</v>
      </c>
      <c r="F142" s="1">
        <f t="shared" si="3"/>
        <v>0.218</v>
      </c>
      <c r="G142" t="s">
        <v>13</v>
      </c>
      <c r="H142">
        <v>3.4200000000000001E-2</v>
      </c>
      <c r="I142" t="s">
        <v>310</v>
      </c>
      <c r="J142" t="s">
        <v>10</v>
      </c>
    </row>
    <row r="143" spans="1:10" x14ac:dyDescent="0.35">
      <c r="A143" t="s">
        <v>311</v>
      </c>
      <c r="B143" s="1">
        <v>-0.73499999999999999</v>
      </c>
      <c r="C143" t="s">
        <v>24</v>
      </c>
      <c r="D143" t="s">
        <v>10</v>
      </c>
      <c r="E143" s="1">
        <v>-1.1339999999999999</v>
      </c>
      <c r="F143" s="1">
        <f t="shared" si="3"/>
        <v>1.1339999999999999</v>
      </c>
      <c r="G143" t="s">
        <v>13</v>
      </c>
      <c r="H143">
        <v>3.49E-2</v>
      </c>
      <c r="I143" t="s">
        <v>312</v>
      </c>
      <c r="J143" t="s">
        <v>10</v>
      </c>
    </row>
    <row r="144" spans="1:10" x14ac:dyDescent="0.35">
      <c r="A144" t="s">
        <v>313</v>
      </c>
      <c r="B144" s="1">
        <v>-1.47</v>
      </c>
      <c r="C144" t="s">
        <v>16</v>
      </c>
      <c r="D144" t="s">
        <v>10</v>
      </c>
      <c r="E144" s="1">
        <v>-0.98499999999999999</v>
      </c>
      <c r="F144" s="1">
        <f t="shared" si="3"/>
        <v>0.98499999999999999</v>
      </c>
      <c r="G144" t="s">
        <v>13</v>
      </c>
      <c r="H144">
        <v>3.5200000000000002E-2</v>
      </c>
      <c r="I144" t="s">
        <v>314</v>
      </c>
      <c r="J144" t="s">
        <v>10</v>
      </c>
    </row>
    <row r="145" spans="1:10" x14ac:dyDescent="0.35">
      <c r="A145" t="s">
        <v>317</v>
      </c>
      <c r="B145" s="1">
        <v>-0.17100000000000001</v>
      </c>
      <c r="C145" t="s">
        <v>124</v>
      </c>
      <c r="D145" t="s">
        <v>10</v>
      </c>
      <c r="E145" s="1">
        <v>-1.1719999999999999</v>
      </c>
      <c r="F145" s="1">
        <f t="shared" si="3"/>
        <v>1.1719999999999999</v>
      </c>
      <c r="G145" t="s">
        <v>13</v>
      </c>
      <c r="H145">
        <v>3.5999999999999997E-2</v>
      </c>
      <c r="I145" t="s">
        <v>318</v>
      </c>
      <c r="J145" t="s">
        <v>10</v>
      </c>
    </row>
    <row r="146" spans="1:10" x14ac:dyDescent="0.35">
      <c r="A146" t="s">
        <v>315</v>
      </c>
      <c r="B146" s="1">
        <v>-1.7809999999999999</v>
      </c>
      <c r="C146" t="s">
        <v>24</v>
      </c>
      <c r="D146" t="s">
        <v>10</v>
      </c>
      <c r="E146" s="1">
        <v>-1.109</v>
      </c>
      <c r="F146" s="1">
        <f t="shared" si="3"/>
        <v>1.109</v>
      </c>
      <c r="G146" t="s">
        <v>13</v>
      </c>
      <c r="H146">
        <v>3.5999999999999997E-2</v>
      </c>
      <c r="I146" t="s">
        <v>316</v>
      </c>
      <c r="J146" t="s">
        <v>10</v>
      </c>
    </row>
    <row r="147" spans="1:10" x14ac:dyDescent="0.35">
      <c r="A147" t="s">
        <v>319</v>
      </c>
      <c r="B147" s="1" t="s">
        <v>10</v>
      </c>
      <c r="C147" t="s">
        <v>27</v>
      </c>
      <c r="D147" t="s">
        <v>12</v>
      </c>
      <c r="E147" s="1">
        <v>2.294</v>
      </c>
      <c r="F147" s="1">
        <f t="shared" si="3"/>
        <v>2.294</v>
      </c>
      <c r="G147" t="s">
        <v>10</v>
      </c>
      <c r="H147">
        <v>3.6200000000000003E-2</v>
      </c>
      <c r="I147" t="s">
        <v>320</v>
      </c>
      <c r="J147" t="s">
        <v>10</v>
      </c>
    </row>
    <row r="148" spans="1:10" x14ac:dyDescent="0.35">
      <c r="A148" t="s">
        <v>321</v>
      </c>
      <c r="B148" s="1">
        <v>0.17</v>
      </c>
      <c r="C148" t="s">
        <v>124</v>
      </c>
      <c r="D148" t="s">
        <v>17</v>
      </c>
      <c r="E148" s="1">
        <v>-2.7250000000000001</v>
      </c>
      <c r="F148" s="1">
        <f t="shared" si="3"/>
        <v>2.7250000000000001</v>
      </c>
      <c r="G148" t="s">
        <v>13</v>
      </c>
      <c r="H148">
        <v>3.6299999999999999E-2</v>
      </c>
      <c r="I148" t="s">
        <v>322</v>
      </c>
      <c r="J148" t="s">
        <v>10</v>
      </c>
    </row>
    <row r="149" spans="1:10" x14ac:dyDescent="0.35">
      <c r="A149" t="s">
        <v>323</v>
      </c>
      <c r="B149" s="1">
        <v>0.39700000000000002</v>
      </c>
      <c r="C149" t="s">
        <v>16</v>
      </c>
      <c r="D149" t="s">
        <v>10</v>
      </c>
      <c r="E149" s="1">
        <v>0.55500000000000005</v>
      </c>
      <c r="F149" s="1">
        <f t="shared" si="3"/>
        <v>0.55500000000000005</v>
      </c>
      <c r="G149" t="s">
        <v>10</v>
      </c>
      <c r="H149">
        <v>3.6999999999999998E-2</v>
      </c>
      <c r="I149" t="s">
        <v>324</v>
      </c>
      <c r="J149" t="s">
        <v>10</v>
      </c>
    </row>
    <row r="150" spans="1:10" x14ac:dyDescent="0.35">
      <c r="A150" t="s">
        <v>325</v>
      </c>
      <c r="B150" s="1" t="s">
        <v>10</v>
      </c>
      <c r="C150" t="s">
        <v>102</v>
      </c>
      <c r="D150" t="s">
        <v>10</v>
      </c>
      <c r="E150" s="1" t="s">
        <v>10</v>
      </c>
      <c r="G150" t="s">
        <v>10</v>
      </c>
      <c r="H150">
        <v>3.7699999999999997E-2</v>
      </c>
      <c r="I150" t="s">
        <v>326</v>
      </c>
      <c r="J150" t="s">
        <v>10</v>
      </c>
    </row>
    <row r="151" spans="1:10" x14ac:dyDescent="0.35">
      <c r="A151" t="s">
        <v>327</v>
      </c>
      <c r="B151" s="1">
        <v>-0.36399999999999999</v>
      </c>
      <c r="C151" t="s">
        <v>21</v>
      </c>
      <c r="D151" t="s">
        <v>10</v>
      </c>
      <c r="E151" s="1" t="s">
        <v>10</v>
      </c>
      <c r="G151" t="s">
        <v>10</v>
      </c>
      <c r="H151">
        <v>3.7699999999999997E-2</v>
      </c>
      <c r="I151" t="s">
        <v>328</v>
      </c>
      <c r="J151" t="s">
        <v>10</v>
      </c>
    </row>
    <row r="152" spans="1:10" x14ac:dyDescent="0.35">
      <c r="A152" t="s">
        <v>329</v>
      </c>
      <c r="B152" s="1" t="s">
        <v>10</v>
      </c>
      <c r="C152" t="s">
        <v>47</v>
      </c>
      <c r="D152" t="s">
        <v>10</v>
      </c>
      <c r="E152" s="1" t="s">
        <v>10</v>
      </c>
      <c r="G152" t="s">
        <v>10</v>
      </c>
      <c r="H152">
        <v>3.7699999999999997E-2</v>
      </c>
      <c r="I152" t="s">
        <v>330</v>
      </c>
      <c r="J152" t="s">
        <v>10</v>
      </c>
    </row>
    <row r="153" spans="1:10" x14ac:dyDescent="0.35">
      <c r="A153" t="s">
        <v>331</v>
      </c>
      <c r="B153" s="1" t="s">
        <v>10</v>
      </c>
      <c r="C153" t="s">
        <v>102</v>
      </c>
      <c r="D153" t="s">
        <v>10</v>
      </c>
      <c r="E153" s="1" t="s">
        <v>10</v>
      </c>
      <c r="G153" t="s">
        <v>10</v>
      </c>
      <c r="H153">
        <v>3.7699999999999997E-2</v>
      </c>
      <c r="I153" t="s">
        <v>332</v>
      </c>
      <c r="J153" t="s">
        <v>10</v>
      </c>
    </row>
    <row r="154" spans="1:10" x14ac:dyDescent="0.35">
      <c r="A154" t="s">
        <v>333</v>
      </c>
      <c r="B154" s="1" t="s">
        <v>10</v>
      </c>
      <c r="C154" t="s">
        <v>27</v>
      </c>
      <c r="D154" t="s">
        <v>10</v>
      </c>
      <c r="E154" s="1" t="s">
        <v>10</v>
      </c>
      <c r="G154" t="s">
        <v>10</v>
      </c>
      <c r="H154">
        <v>3.8600000000000002E-2</v>
      </c>
      <c r="I154" t="s">
        <v>334</v>
      </c>
      <c r="J154" t="s">
        <v>10</v>
      </c>
    </row>
    <row r="155" spans="1:10" x14ac:dyDescent="0.35">
      <c r="A155" t="s">
        <v>335</v>
      </c>
      <c r="B155" s="1" t="s">
        <v>10</v>
      </c>
      <c r="C155" t="s">
        <v>82</v>
      </c>
      <c r="D155" t="s">
        <v>10</v>
      </c>
      <c r="E155" s="1" t="s">
        <v>10</v>
      </c>
      <c r="G155" t="s">
        <v>10</v>
      </c>
      <c r="H155">
        <v>3.8600000000000002E-2</v>
      </c>
      <c r="I155" t="s">
        <v>336</v>
      </c>
      <c r="J155" t="s">
        <v>10</v>
      </c>
    </row>
    <row r="156" spans="1:10" x14ac:dyDescent="0.35">
      <c r="A156" t="s">
        <v>337</v>
      </c>
      <c r="B156" s="1">
        <v>0.21199999999999999</v>
      </c>
      <c r="C156" t="s">
        <v>338</v>
      </c>
      <c r="D156" t="s">
        <v>10</v>
      </c>
      <c r="E156" s="1" t="s">
        <v>10</v>
      </c>
      <c r="G156" t="s">
        <v>10</v>
      </c>
      <c r="H156">
        <v>3.8600000000000002E-2</v>
      </c>
      <c r="I156" t="s">
        <v>339</v>
      </c>
      <c r="J156" t="s">
        <v>10</v>
      </c>
    </row>
    <row r="157" spans="1:10" x14ac:dyDescent="0.35">
      <c r="A157" t="s">
        <v>340</v>
      </c>
      <c r="B157" s="1">
        <v>-1.2969999999999999</v>
      </c>
      <c r="C157" t="s">
        <v>21</v>
      </c>
      <c r="D157" t="s">
        <v>10</v>
      </c>
      <c r="E157" s="1" t="s">
        <v>10</v>
      </c>
      <c r="G157" t="s">
        <v>10</v>
      </c>
      <c r="H157">
        <v>3.8600000000000002E-2</v>
      </c>
      <c r="I157" t="s">
        <v>341</v>
      </c>
      <c r="J157" t="s">
        <v>10</v>
      </c>
    </row>
    <row r="158" spans="1:10" x14ac:dyDescent="0.35">
      <c r="A158" t="s">
        <v>342</v>
      </c>
      <c r="B158" s="1">
        <v>0.311</v>
      </c>
      <c r="C158" t="s">
        <v>16</v>
      </c>
      <c r="D158" t="s">
        <v>10</v>
      </c>
      <c r="E158" s="1" t="s">
        <v>10</v>
      </c>
      <c r="G158" t="s">
        <v>10</v>
      </c>
      <c r="H158">
        <v>3.8600000000000002E-2</v>
      </c>
      <c r="I158" t="s">
        <v>343</v>
      </c>
      <c r="J158" t="s">
        <v>10</v>
      </c>
    </row>
    <row r="159" spans="1:10" x14ac:dyDescent="0.35">
      <c r="A159" t="s">
        <v>344</v>
      </c>
      <c r="B159" s="1" t="s">
        <v>10</v>
      </c>
      <c r="C159" t="s">
        <v>27</v>
      </c>
      <c r="D159" t="s">
        <v>10</v>
      </c>
      <c r="E159" s="1" t="s">
        <v>10</v>
      </c>
      <c r="G159" t="s">
        <v>10</v>
      </c>
      <c r="H159">
        <v>3.8600000000000002E-2</v>
      </c>
      <c r="I159" t="s">
        <v>345</v>
      </c>
      <c r="J159" t="s">
        <v>10</v>
      </c>
    </row>
    <row r="160" spans="1:10" x14ac:dyDescent="0.35">
      <c r="A160" t="s">
        <v>346</v>
      </c>
      <c r="B160" s="1">
        <v>0.38500000000000001</v>
      </c>
      <c r="C160" t="s">
        <v>16</v>
      </c>
      <c r="D160" t="s">
        <v>10</v>
      </c>
      <c r="E160" s="1" t="s">
        <v>10</v>
      </c>
      <c r="G160" t="s">
        <v>10</v>
      </c>
      <c r="H160">
        <v>3.8600000000000002E-2</v>
      </c>
      <c r="I160" t="s">
        <v>347</v>
      </c>
      <c r="J160" t="s">
        <v>10</v>
      </c>
    </row>
    <row r="161" spans="1:10" x14ac:dyDescent="0.35">
      <c r="A161" t="s">
        <v>348</v>
      </c>
      <c r="B161" s="1">
        <v>0.221</v>
      </c>
      <c r="C161" t="s">
        <v>349</v>
      </c>
      <c r="D161" t="s">
        <v>10</v>
      </c>
      <c r="E161" s="1" t="s">
        <v>10</v>
      </c>
      <c r="G161" t="s">
        <v>10</v>
      </c>
      <c r="H161">
        <v>3.8600000000000002E-2</v>
      </c>
      <c r="I161" t="s">
        <v>185</v>
      </c>
      <c r="J161" t="s">
        <v>10</v>
      </c>
    </row>
    <row r="162" spans="1:10" x14ac:dyDescent="0.35">
      <c r="A162" t="s">
        <v>350</v>
      </c>
      <c r="B162" s="1" t="s">
        <v>10</v>
      </c>
      <c r="C162" t="s">
        <v>16</v>
      </c>
      <c r="D162" t="s">
        <v>10</v>
      </c>
      <c r="E162" s="1" t="s">
        <v>10</v>
      </c>
      <c r="G162" t="s">
        <v>10</v>
      </c>
      <c r="H162">
        <v>3.8600000000000002E-2</v>
      </c>
      <c r="I162" t="s">
        <v>351</v>
      </c>
      <c r="J162" t="s">
        <v>10</v>
      </c>
    </row>
    <row r="163" spans="1:10" x14ac:dyDescent="0.35">
      <c r="A163" t="s">
        <v>352</v>
      </c>
      <c r="B163" s="1">
        <v>-0.58699999999999997</v>
      </c>
      <c r="C163" t="s">
        <v>21</v>
      </c>
      <c r="D163" t="s">
        <v>10</v>
      </c>
      <c r="E163" s="1" t="s">
        <v>10</v>
      </c>
      <c r="G163" t="s">
        <v>10</v>
      </c>
      <c r="H163">
        <v>3.8600000000000002E-2</v>
      </c>
      <c r="I163" t="s">
        <v>353</v>
      </c>
      <c r="J163" t="s">
        <v>10</v>
      </c>
    </row>
    <row r="164" spans="1:10" x14ac:dyDescent="0.35">
      <c r="A164" t="s">
        <v>354</v>
      </c>
      <c r="B164" s="1">
        <v>2.9000000000000001E-2</v>
      </c>
      <c r="C164" t="s">
        <v>21</v>
      </c>
      <c r="D164" t="s">
        <v>10</v>
      </c>
      <c r="E164" s="1" t="s">
        <v>10</v>
      </c>
      <c r="G164" t="s">
        <v>10</v>
      </c>
      <c r="H164">
        <v>3.8600000000000002E-2</v>
      </c>
      <c r="I164" t="s">
        <v>355</v>
      </c>
      <c r="J164" t="s">
        <v>10</v>
      </c>
    </row>
    <row r="165" spans="1:10" x14ac:dyDescent="0.35">
      <c r="A165" t="s">
        <v>356</v>
      </c>
      <c r="B165" s="1">
        <v>-0.45300000000000001</v>
      </c>
      <c r="C165" t="s">
        <v>187</v>
      </c>
      <c r="D165" t="s">
        <v>10</v>
      </c>
      <c r="E165" s="1" t="s">
        <v>10</v>
      </c>
      <c r="G165" t="s">
        <v>10</v>
      </c>
      <c r="H165">
        <v>3.8600000000000002E-2</v>
      </c>
      <c r="I165" t="s">
        <v>357</v>
      </c>
      <c r="J165" t="s">
        <v>10</v>
      </c>
    </row>
    <row r="166" spans="1:10" x14ac:dyDescent="0.35">
      <c r="A166" t="s">
        <v>358</v>
      </c>
      <c r="B166" s="1">
        <v>-0.68799999999999994</v>
      </c>
      <c r="C166" t="s">
        <v>21</v>
      </c>
      <c r="D166" t="s">
        <v>10</v>
      </c>
      <c r="E166" s="1" t="s">
        <v>10</v>
      </c>
      <c r="G166" t="s">
        <v>10</v>
      </c>
      <c r="H166">
        <v>3.8600000000000002E-2</v>
      </c>
      <c r="I166" t="s">
        <v>359</v>
      </c>
      <c r="J166" t="s">
        <v>10</v>
      </c>
    </row>
    <row r="167" spans="1:10" x14ac:dyDescent="0.35">
      <c r="A167" t="s">
        <v>360</v>
      </c>
      <c r="B167" s="1">
        <v>0.13300000000000001</v>
      </c>
      <c r="C167" t="s">
        <v>184</v>
      </c>
      <c r="D167" t="s">
        <v>10</v>
      </c>
      <c r="E167" s="1" t="s">
        <v>10</v>
      </c>
      <c r="G167" t="s">
        <v>10</v>
      </c>
      <c r="H167">
        <v>3.8600000000000002E-2</v>
      </c>
      <c r="I167" t="s">
        <v>361</v>
      </c>
      <c r="J167" t="s">
        <v>10</v>
      </c>
    </row>
    <row r="168" spans="1:10" x14ac:dyDescent="0.35">
      <c r="A168" t="s">
        <v>362</v>
      </c>
      <c r="B168" s="1" t="s">
        <v>10</v>
      </c>
      <c r="C168" t="s">
        <v>21</v>
      </c>
      <c r="D168" t="s">
        <v>10</v>
      </c>
      <c r="E168" s="1" t="s">
        <v>10</v>
      </c>
      <c r="G168" t="s">
        <v>10</v>
      </c>
      <c r="H168">
        <v>3.8600000000000002E-2</v>
      </c>
      <c r="I168" t="s">
        <v>363</v>
      </c>
      <c r="J168" t="s">
        <v>10</v>
      </c>
    </row>
    <row r="169" spans="1:10" x14ac:dyDescent="0.35">
      <c r="A169" t="s">
        <v>364</v>
      </c>
      <c r="B169" s="1" t="s">
        <v>10</v>
      </c>
      <c r="C169" t="s">
        <v>56</v>
      </c>
      <c r="D169" t="s">
        <v>10</v>
      </c>
      <c r="E169" s="1" t="s">
        <v>10</v>
      </c>
      <c r="G169" t="s">
        <v>10</v>
      </c>
      <c r="H169">
        <v>3.8600000000000002E-2</v>
      </c>
      <c r="I169" t="s">
        <v>365</v>
      </c>
      <c r="J169" t="s">
        <v>10</v>
      </c>
    </row>
    <row r="170" spans="1:10" x14ac:dyDescent="0.35">
      <c r="A170" t="s">
        <v>366</v>
      </c>
      <c r="B170" s="1" t="s">
        <v>10</v>
      </c>
      <c r="C170" t="s">
        <v>27</v>
      </c>
      <c r="D170" t="s">
        <v>10</v>
      </c>
      <c r="E170" s="1" t="s">
        <v>10</v>
      </c>
      <c r="G170" t="s">
        <v>10</v>
      </c>
      <c r="H170">
        <v>3.8600000000000002E-2</v>
      </c>
      <c r="I170" t="s">
        <v>367</v>
      </c>
      <c r="J170" t="s">
        <v>10</v>
      </c>
    </row>
    <row r="171" spans="1:10" x14ac:dyDescent="0.35">
      <c r="A171" t="s">
        <v>368</v>
      </c>
      <c r="B171" s="1" t="s">
        <v>10</v>
      </c>
      <c r="C171" t="s">
        <v>56</v>
      </c>
      <c r="D171" t="s">
        <v>10</v>
      </c>
      <c r="E171" s="1" t="s">
        <v>10</v>
      </c>
      <c r="G171" t="s">
        <v>10</v>
      </c>
      <c r="H171">
        <v>3.8600000000000002E-2</v>
      </c>
      <c r="I171" t="s">
        <v>369</v>
      </c>
      <c r="J171" t="s">
        <v>10</v>
      </c>
    </row>
    <row r="172" spans="1:10" x14ac:dyDescent="0.35">
      <c r="A172" t="s">
        <v>370</v>
      </c>
      <c r="B172" s="1">
        <v>8.8999999999999996E-2</v>
      </c>
      <c r="C172" t="s">
        <v>171</v>
      </c>
      <c r="D172" t="s">
        <v>17</v>
      </c>
      <c r="E172" s="1">
        <v>-2.3450000000000002</v>
      </c>
      <c r="F172" s="1">
        <f>ABS(E172)</f>
        <v>2.3450000000000002</v>
      </c>
      <c r="G172" t="s">
        <v>13</v>
      </c>
      <c r="H172">
        <v>3.95E-2</v>
      </c>
      <c r="I172" t="s">
        <v>371</v>
      </c>
      <c r="J172" t="s">
        <v>10</v>
      </c>
    </row>
    <row r="173" spans="1:10" x14ac:dyDescent="0.35">
      <c r="A173" t="s">
        <v>372</v>
      </c>
      <c r="B173" s="1">
        <v>-2.48</v>
      </c>
      <c r="C173" t="s">
        <v>16</v>
      </c>
      <c r="D173" t="s">
        <v>17</v>
      </c>
      <c r="E173" s="1">
        <v>-2.573</v>
      </c>
      <c r="F173" s="1">
        <f>ABS(E173)</f>
        <v>2.573</v>
      </c>
      <c r="G173" t="s">
        <v>13</v>
      </c>
      <c r="H173">
        <v>4.07E-2</v>
      </c>
      <c r="I173" t="s">
        <v>373</v>
      </c>
      <c r="J173" t="s">
        <v>10</v>
      </c>
    </row>
    <row r="174" spans="1:10" x14ac:dyDescent="0.35">
      <c r="A174" t="s">
        <v>374</v>
      </c>
      <c r="B174" s="1">
        <v>-0.44800000000000001</v>
      </c>
      <c r="C174" t="s">
        <v>16</v>
      </c>
      <c r="D174" t="s">
        <v>10</v>
      </c>
      <c r="E174" s="1">
        <v>-0.104</v>
      </c>
      <c r="F174" s="1">
        <f>ABS(E174)</f>
        <v>0.104</v>
      </c>
      <c r="G174" t="s">
        <v>13</v>
      </c>
      <c r="H174">
        <v>4.07E-2</v>
      </c>
      <c r="I174" t="s">
        <v>375</v>
      </c>
      <c r="J174" t="s">
        <v>10</v>
      </c>
    </row>
    <row r="175" spans="1:10" x14ac:dyDescent="0.35">
      <c r="A175" t="s">
        <v>376</v>
      </c>
      <c r="B175" s="1">
        <v>0.34699999999999998</v>
      </c>
      <c r="C175" t="s">
        <v>124</v>
      </c>
      <c r="D175" t="s">
        <v>17</v>
      </c>
      <c r="E175" s="1">
        <v>-2.4079999999999999</v>
      </c>
      <c r="F175" s="1">
        <f>ABS(E175)</f>
        <v>2.4079999999999999</v>
      </c>
      <c r="G175" t="s">
        <v>13</v>
      </c>
      <c r="H175">
        <v>4.1700000000000001E-2</v>
      </c>
      <c r="I175" t="s">
        <v>377</v>
      </c>
      <c r="J175" t="s">
        <v>10</v>
      </c>
    </row>
    <row r="176" spans="1:10" x14ac:dyDescent="0.35">
      <c r="A176" t="s">
        <v>378</v>
      </c>
      <c r="B176" s="1" t="s">
        <v>10</v>
      </c>
      <c r="C176" t="s">
        <v>38</v>
      </c>
      <c r="D176" t="s">
        <v>10</v>
      </c>
      <c r="E176" s="1" t="s">
        <v>10</v>
      </c>
      <c r="G176" t="s">
        <v>10</v>
      </c>
      <c r="H176">
        <v>4.1700000000000001E-2</v>
      </c>
      <c r="I176" t="s">
        <v>379</v>
      </c>
      <c r="J176" t="s">
        <v>10</v>
      </c>
    </row>
    <row r="177" spans="1:10" x14ac:dyDescent="0.35">
      <c r="A177" t="s">
        <v>380</v>
      </c>
      <c r="B177" s="1">
        <v>-0.66200000000000003</v>
      </c>
      <c r="C177" t="s">
        <v>184</v>
      </c>
      <c r="D177" t="s">
        <v>12</v>
      </c>
      <c r="E177" s="1">
        <v>2.2999999999999998</v>
      </c>
      <c r="F177" s="1">
        <f>ABS(E177)</f>
        <v>2.2999999999999998</v>
      </c>
      <c r="G177" t="s">
        <v>13</v>
      </c>
      <c r="H177">
        <v>4.2099999999999999E-2</v>
      </c>
      <c r="I177" t="s">
        <v>381</v>
      </c>
      <c r="J177" t="s">
        <v>10</v>
      </c>
    </row>
    <row r="178" spans="1:10" x14ac:dyDescent="0.35">
      <c r="A178" t="s">
        <v>382</v>
      </c>
      <c r="B178" s="1">
        <v>0.26900000000000002</v>
      </c>
      <c r="C178" t="s">
        <v>21</v>
      </c>
      <c r="D178" t="s">
        <v>10</v>
      </c>
      <c r="E178" s="1">
        <v>-1</v>
      </c>
      <c r="F178" s="1">
        <f>ABS(E178)</f>
        <v>1</v>
      </c>
      <c r="G178" t="s">
        <v>10</v>
      </c>
      <c r="H178">
        <v>4.4900000000000002E-2</v>
      </c>
      <c r="I178" t="s">
        <v>383</v>
      </c>
      <c r="J178" t="s">
        <v>10</v>
      </c>
    </row>
    <row r="179" spans="1:10" x14ac:dyDescent="0.35">
      <c r="A179" t="s">
        <v>384</v>
      </c>
      <c r="B179" s="1" t="s">
        <v>10</v>
      </c>
      <c r="C179" t="s">
        <v>102</v>
      </c>
      <c r="D179" t="s">
        <v>10</v>
      </c>
      <c r="E179" s="1" t="s">
        <v>10</v>
      </c>
      <c r="G179" t="s">
        <v>10</v>
      </c>
      <c r="H179">
        <v>4.5199999999999997E-2</v>
      </c>
      <c r="I179" t="s">
        <v>385</v>
      </c>
      <c r="J179" t="s">
        <v>10</v>
      </c>
    </row>
    <row r="180" spans="1:10" x14ac:dyDescent="0.35">
      <c r="A180" t="s">
        <v>386</v>
      </c>
      <c r="B180" s="1">
        <v>0.16400000000000001</v>
      </c>
      <c r="C180" t="s">
        <v>184</v>
      </c>
      <c r="D180" t="s">
        <v>10</v>
      </c>
      <c r="E180" s="1" t="s">
        <v>10</v>
      </c>
      <c r="G180" t="s">
        <v>10</v>
      </c>
      <c r="H180">
        <v>4.5199999999999997E-2</v>
      </c>
      <c r="I180" t="s">
        <v>387</v>
      </c>
      <c r="J180" t="s">
        <v>10</v>
      </c>
    </row>
    <row r="181" spans="1:10" x14ac:dyDescent="0.35">
      <c r="A181" t="s">
        <v>388</v>
      </c>
      <c r="B181" s="1">
        <v>0.71399999999999997</v>
      </c>
      <c r="C181" t="s">
        <v>30</v>
      </c>
      <c r="D181" t="s">
        <v>10</v>
      </c>
      <c r="E181" s="1" t="s">
        <v>10</v>
      </c>
      <c r="G181" t="s">
        <v>10</v>
      </c>
      <c r="H181">
        <v>4.5199999999999997E-2</v>
      </c>
      <c r="I181" t="s">
        <v>389</v>
      </c>
      <c r="J181" t="s">
        <v>10</v>
      </c>
    </row>
    <row r="182" spans="1:10" x14ac:dyDescent="0.35">
      <c r="A182" t="s">
        <v>390</v>
      </c>
      <c r="B182" s="1" t="s">
        <v>10</v>
      </c>
      <c r="C182" t="s">
        <v>33</v>
      </c>
      <c r="D182" t="s">
        <v>10</v>
      </c>
      <c r="E182" s="1" t="s">
        <v>10</v>
      </c>
      <c r="G182" t="s">
        <v>10</v>
      </c>
      <c r="H182">
        <v>4.5199999999999997E-2</v>
      </c>
      <c r="I182" t="s">
        <v>391</v>
      </c>
      <c r="J182" t="s">
        <v>10</v>
      </c>
    </row>
    <row r="183" spans="1:10" x14ac:dyDescent="0.35">
      <c r="A183" t="s">
        <v>392</v>
      </c>
      <c r="B183" s="1" t="s">
        <v>10</v>
      </c>
      <c r="C183" t="s">
        <v>27</v>
      </c>
      <c r="D183" t="s">
        <v>10</v>
      </c>
      <c r="E183" s="1" t="s">
        <v>10</v>
      </c>
      <c r="G183" t="s">
        <v>10</v>
      </c>
      <c r="H183">
        <v>4.5199999999999997E-2</v>
      </c>
      <c r="I183" t="s">
        <v>393</v>
      </c>
      <c r="J183" t="s">
        <v>10</v>
      </c>
    </row>
    <row r="184" spans="1:10" x14ac:dyDescent="0.35">
      <c r="A184" t="s">
        <v>394</v>
      </c>
      <c r="B184" s="1" t="s">
        <v>10</v>
      </c>
      <c r="C184" t="s">
        <v>27</v>
      </c>
      <c r="D184" t="s">
        <v>10</v>
      </c>
      <c r="E184" s="1" t="s">
        <v>10</v>
      </c>
      <c r="G184" t="s">
        <v>10</v>
      </c>
      <c r="H184">
        <v>4.5199999999999997E-2</v>
      </c>
      <c r="I184" t="s">
        <v>395</v>
      </c>
      <c r="J184" t="s">
        <v>10</v>
      </c>
    </row>
    <row r="185" spans="1:10" x14ac:dyDescent="0.35">
      <c r="A185" t="s">
        <v>396</v>
      </c>
      <c r="B185" s="1" t="s">
        <v>10</v>
      </c>
      <c r="C185" t="s">
        <v>27</v>
      </c>
      <c r="D185" t="s">
        <v>10</v>
      </c>
      <c r="E185" s="1" t="s">
        <v>10</v>
      </c>
      <c r="G185" t="s">
        <v>10</v>
      </c>
      <c r="H185">
        <v>4.5199999999999997E-2</v>
      </c>
      <c r="I185" t="s">
        <v>397</v>
      </c>
      <c r="J185" t="s">
        <v>10</v>
      </c>
    </row>
    <row r="186" spans="1:10" x14ac:dyDescent="0.35">
      <c r="A186" t="s">
        <v>398</v>
      </c>
      <c r="B186" s="1">
        <v>-0.69899999999999995</v>
      </c>
      <c r="C186" t="s">
        <v>124</v>
      </c>
      <c r="D186" t="s">
        <v>10</v>
      </c>
      <c r="E186" s="1">
        <v>-1.4570000000000001</v>
      </c>
      <c r="F186" s="1">
        <f t="shared" ref="F186:F230" si="4">ABS(E186)</f>
        <v>1.4570000000000001</v>
      </c>
      <c r="G186" t="s">
        <v>13</v>
      </c>
      <c r="H186">
        <v>4.5499999999999999E-2</v>
      </c>
      <c r="I186" t="s">
        <v>399</v>
      </c>
      <c r="J186" t="s">
        <v>10</v>
      </c>
    </row>
    <row r="187" spans="1:10" x14ac:dyDescent="0.35">
      <c r="A187" t="s">
        <v>400</v>
      </c>
      <c r="B187" s="1" t="s">
        <v>10</v>
      </c>
      <c r="C187" t="s">
        <v>27</v>
      </c>
      <c r="D187" t="s">
        <v>12</v>
      </c>
      <c r="E187" s="1">
        <v>4.3079999999999998</v>
      </c>
      <c r="F187" s="1">
        <f t="shared" si="4"/>
        <v>4.3079999999999998</v>
      </c>
      <c r="G187" t="s">
        <v>13</v>
      </c>
      <c r="H187">
        <v>4.5999999999999999E-2</v>
      </c>
      <c r="I187" t="s">
        <v>401</v>
      </c>
      <c r="J187" t="s">
        <v>10</v>
      </c>
    </row>
    <row r="188" spans="1:10" x14ac:dyDescent="0.35">
      <c r="A188" t="s">
        <v>402</v>
      </c>
      <c r="B188" s="1">
        <v>0.46600000000000003</v>
      </c>
      <c r="C188" t="s">
        <v>16</v>
      </c>
      <c r="D188" t="s">
        <v>17</v>
      </c>
      <c r="E188" s="1">
        <v>-4.7290000000000001</v>
      </c>
      <c r="F188" s="1">
        <f t="shared" si="4"/>
        <v>4.7290000000000001</v>
      </c>
      <c r="G188" t="s">
        <v>13</v>
      </c>
      <c r="H188">
        <v>4.7199999999999999E-2</v>
      </c>
      <c r="I188" t="s">
        <v>403</v>
      </c>
      <c r="J188" t="s">
        <v>10</v>
      </c>
    </row>
    <row r="189" spans="1:10" x14ac:dyDescent="0.35">
      <c r="A189" t="s">
        <v>406</v>
      </c>
      <c r="B189" s="1" t="s">
        <v>10</v>
      </c>
      <c r="C189" t="s">
        <v>27</v>
      </c>
      <c r="D189" t="s">
        <v>12</v>
      </c>
      <c r="E189" s="1">
        <v>2.7170000000000001</v>
      </c>
      <c r="F189" s="1">
        <f t="shared" si="4"/>
        <v>2.7170000000000001</v>
      </c>
      <c r="G189" t="s">
        <v>13</v>
      </c>
      <c r="H189">
        <v>4.7399999999999998E-2</v>
      </c>
      <c r="I189" t="s">
        <v>407</v>
      </c>
      <c r="J189" t="s">
        <v>10</v>
      </c>
    </row>
    <row r="190" spans="1:10" x14ac:dyDescent="0.35">
      <c r="A190" t="s">
        <v>404</v>
      </c>
      <c r="B190" s="1" t="s">
        <v>10</v>
      </c>
      <c r="C190" t="s">
        <v>27</v>
      </c>
      <c r="D190" t="s">
        <v>10</v>
      </c>
      <c r="E190" s="1">
        <v>-1</v>
      </c>
      <c r="F190" s="1">
        <f t="shared" si="4"/>
        <v>1</v>
      </c>
      <c r="G190" t="s">
        <v>13</v>
      </c>
      <c r="H190">
        <v>4.7399999999999998E-2</v>
      </c>
      <c r="I190" t="s">
        <v>405</v>
      </c>
      <c r="J190" t="s">
        <v>10</v>
      </c>
    </row>
    <row r="191" spans="1:10" x14ac:dyDescent="0.35">
      <c r="A191" t="s">
        <v>408</v>
      </c>
      <c r="B191" s="1" t="s">
        <v>10</v>
      </c>
      <c r="C191" t="s">
        <v>111</v>
      </c>
      <c r="D191" t="s">
        <v>10</v>
      </c>
      <c r="E191" s="1">
        <v>0.35199999999999998</v>
      </c>
      <c r="F191" s="1">
        <f t="shared" si="4"/>
        <v>0.35199999999999998</v>
      </c>
      <c r="G191" t="s">
        <v>13</v>
      </c>
      <c r="H191">
        <v>4.8099999999999997E-2</v>
      </c>
      <c r="I191" t="s">
        <v>409</v>
      </c>
      <c r="J191" t="s">
        <v>10</v>
      </c>
    </row>
    <row r="192" spans="1:10" x14ac:dyDescent="0.35">
      <c r="A192" t="s">
        <v>410</v>
      </c>
      <c r="B192" s="1">
        <v>0.19</v>
      </c>
      <c r="C192" t="s">
        <v>16</v>
      </c>
      <c r="D192" t="s">
        <v>12</v>
      </c>
      <c r="E192" s="1">
        <v>2.6459999999999999</v>
      </c>
      <c r="F192" s="1">
        <f t="shared" si="4"/>
        <v>2.6459999999999999</v>
      </c>
      <c r="G192" t="s">
        <v>13</v>
      </c>
      <c r="H192">
        <v>4.8300000000000003E-2</v>
      </c>
      <c r="I192" t="s">
        <v>411</v>
      </c>
      <c r="J192" t="s">
        <v>10</v>
      </c>
    </row>
    <row r="193" spans="1:10" x14ac:dyDescent="0.35">
      <c r="A193" t="s">
        <v>414</v>
      </c>
      <c r="B193" s="1">
        <v>0.11799999999999999</v>
      </c>
      <c r="C193" t="s">
        <v>16</v>
      </c>
      <c r="D193" t="s">
        <v>17</v>
      </c>
      <c r="E193" s="1">
        <v>-3.7370000000000001</v>
      </c>
      <c r="F193" s="1">
        <f t="shared" si="4"/>
        <v>3.7370000000000001</v>
      </c>
      <c r="G193" t="s">
        <v>13</v>
      </c>
      <c r="H193">
        <v>4.9200000000000001E-2</v>
      </c>
      <c r="I193" t="s">
        <v>415</v>
      </c>
      <c r="J193" t="s">
        <v>10</v>
      </c>
    </row>
    <row r="194" spans="1:10" x14ac:dyDescent="0.35">
      <c r="A194" t="s">
        <v>412</v>
      </c>
      <c r="B194" s="1" t="s">
        <v>10</v>
      </c>
      <c r="C194" t="s">
        <v>82</v>
      </c>
      <c r="D194" t="s">
        <v>10</v>
      </c>
      <c r="E194" s="1">
        <v>-1.177</v>
      </c>
      <c r="F194" s="1">
        <f t="shared" si="4"/>
        <v>1.177</v>
      </c>
      <c r="G194" t="s">
        <v>13</v>
      </c>
      <c r="H194">
        <v>4.9200000000000001E-2</v>
      </c>
      <c r="I194" t="s">
        <v>413</v>
      </c>
      <c r="J194" t="s">
        <v>10</v>
      </c>
    </row>
    <row r="195" spans="1:10" x14ac:dyDescent="0.35">
      <c r="A195" t="s">
        <v>416</v>
      </c>
      <c r="B195" s="1" t="s">
        <v>10</v>
      </c>
      <c r="C195" t="s">
        <v>27</v>
      </c>
      <c r="D195" t="s">
        <v>12</v>
      </c>
      <c r="E195" s="1">
        <v>2.2189999999999999</v>
      </c>
      <c r="F195" s="1">
        <f t="shared" si="4"/>
        <v>2.2189999999999999</v>
      </c>
      <c r="G195" t="s">
        <v>13</v>
      </c>
      <c r="H195">
        <v>4.9299999999999997E-2</v>
      </c>
      <c r="I195" t="s">
        <v>417</v>
      </c>
      <c r="J195" t="s">
        <v>10</v>
      </c>
    </row>
    <row r="196" spans="1:10" x14ac:dyDescent="0.35">
      <c r="A196" t="s">
        <v>418</v>
      </c>
      <c r="B196" s="1">
        <v>-0.11799999999999999</v>
      </c>
      <c r="C196" t="s">
        <v>21</v>
      </c>
      <c r="D196" t="s">
        <v>10</v>
      </c>
      <c r="E196" s="1">
        <v>1.6639999999999999</v>
      </c>
      <c r="F196" s="1">
        <f t="shared" si="4"/>
        <v>1.6639999999999999</v>
      </c>
      <c r="G196" t="s">
        <v>13</v>
      </c>
      <c r="H196">
        <v>4.9599999999999998E-2</v>
      </c>
      <c r="I196" t="s">
        <v>419</v>
      </c>
      <c r="J196" t="s">
        <v>10</v>
      </c>
    </row>
    <row r="197" spans="1:10" x14ac:dyDescent="0.35">
      <c r="A197" t="s">
        <v>420</v>
      </c>
      <c r="B197" s="1" t="s">
        <v>10</v>
      </c>
      <c r="C197" t="s">
        <v>27</v>
      </c>
      <c r="D197" t="s">
        <v>10</v>
      </c>
      <c r="E197" s="1">
        <v>-1.9690000000000001</v>
      </c>
      <c r="F197" s="1">
        <f t="shared" si="4"/>
        <v>1.9690000000000001</v>
      </c>
      <c r="G197" t="s">
        <v>10</v>
      </c>
      <c r="H197">
        <v>7.1099999999999997E-2</v>
      </c>
      <c r="I197" t="s">
        <v>421</v>
      </c>
      <c r="J197" t="s">
        <v>10</v>
      </c>
    </row>
    <row r="198" spans="1:10" x14ac:dyDescent="0.35">
      <c r="A198" t="s">
        <v>422</v>
      </c>
      <c r="B198" s="1">
        <v>0.107</v>
      </c>
      <c r="C198" t="s">
        <v>187</v>
      </c>
      <c r="D198" t="s">
        <v>17</v>
      </c>
      <c r="E198" s="1">
        <v>-2.4249999999999998</v>
      </c>
      <c r="F198" s="1">
        <f t="shared" si="4"/>
        <v>2.4249999999999998</v>
      </c>
      <c r="G198" t="s">
        <v>10</v>
      </c>
      <c r="H198">
        <v>8.1000000000000003E-2</v>
      </c>
      <c r="I198" t="s">
        <v>423</v>
      </c>
      <c r="J198" t="s">
        <v>10</v>
      </c>
    </row>
    <row r="199" spans="1:10" x14ac:dyDescent="0.35">
      <c r="A199" t="s">
        <v>424</v>
      </c>
      <c r="B199" s="1">
        <v>0.51400000000000001</v>
      </c>
      <c r="C199" t="s">
        <v>21</v>
      </c>
      <c r="D199" t="s">
        <v>17</v>
      </c>
      <c r="E199" s="1">
        <v>-2</v>
      </c>
      <c r="F199" s="1">
        <f t="shared" si="4"/>
        <v>2</v>
      </c>
      <c r="G199" t="s">
        <v>10</v>
      </c>
      <c r="H199">
        <v>0.113</v>
      </c>
      <c r="I199" t="s">
        <v>425</v>
      </c>
      <c r="J199" t="s">
        <v>10</v>
      </c>
    </row>
    <row r="200" spans="1:10" x14ac:dyDescent="0.35">
      <c r="A200" t="s">
        <v>426</v>
      </c>
      <c r="B200" s="1">
        <v>1.4E-2</v>
      </c>
      <c r="C200" t="s">
        <v>16</v>
      </c>
      <c r="D200" t="s">
        <v>17</v>
      </c>
      <c r="E200" s="1">
        <v>-2.2450000000000001</v>
      </c>
      <c r="F200" s="1">
        <f t="shared" si="4"/>
        <v>2.2450000000000001</v>
      </c>
      <c r="G200" t="s">
        <v>10</v>
      </c>
      <c r="H200">
        <v>0.16400000000000001</v>
      </c>
      <c r="I200" t="s">
        <v>427</v>
      </c>
      <c r="J200" t="s">
        <v>10</v>
      </c>
    </row>
    <row r="201" spans="1:10" x14ac:dyDescent="0.35">
      <c r="A201" t="s">
        <v>428</v>
      </c>
      <c r="B201" s="1" t="s">
        <v>10</v>
      </c>
      <c r="C201" t="s">
        <v>102</v>
      </c>
      <c r="D201" t="s">
        <v>17</v>
      </c>
      <c r="E201" s="1">
        <v>-2.246</v>
      </c>
      <c r="F201" s="1">
        <f t="shared" si="4"/>
        <v>2.246</v>
      </c>
      <c r="G201" t="s">
        <v>10</v>
      </c>
      <c r="H201">
        <v>0.18099999999999999</v>
      </c>
      <c r="I201" t="s">
        <v>429</v>
      </c>
      <c r="J201" t="s">
        <v>10</v>
      </c>
    </row>
    <row r="202" spans="1:10" x14ac:dyDescent="0.35">
      <c r="A202" t="s">
        <v>430</v>
      </c>
      <c r="B202" s="1">
        <v>0.23300000000000001</v>
      </c>
      <c r="C202" t="s">
        <v>16</v>
      </c>
      <c r="D202" t="s">
        <v>12</v>
      </c>
      <c r="E202" s="1">
        <v>2.3570000000000002</v>
      </c>
      <c r="F202" s="1">
        <f t="shared" si="4"/>
        <v>2.3570000000000002</v>
      </c>
      <c r="G202" t="s">
        <v>10</v>
      </c>
      <c r="H202">
        <v>0.19800000000000001</v>
      </c>
      <c r="I202" t="s">
        <v>431</v>
      </c>
      <c r="J202" t="s">
        <v>10</v>
      </c>
    </row>
    <row r="203" spans="1:10" x14ac:dyDescent="0.35">
      <c r="A203" t="s">
        <v>432</v>
      </c>
      <c r="B203" s="1">
        <v>0.223</v>
      </c>
      <c r="C203" t="s">
        <v>187</v>
      </c>
      <c r="D203" t="s">
        <v>17</v>
      </c>
      <c r="E203" s="1">
        <v>-2.121</v>
      </c>
      <c r="F203" s="1">
        <f t="shared" si="4"/>
        <v>2.121</v>
      </c>
      <c r="G203" t="s">
        <v>10</v>
      </c>
      <c r="H203">
        <v>0.215</v>
      </c>
      <c r="I203" t="s">
        <v>433</v>
      </c>
      <c r="J203" t="s">
        <v>10</v>
      </c>
    </row>
    <row r="204" spans="1:10" x14ac:dyDescent="0.35">
      <c r="A204" t="s">
        <v>434</v>
      </c>
      <c r="B204" s="1">
        <v>0.36599999999999999</v>
      </c>
      <c r="C204" t="s">
        <v>184</v>
      </c>
      <c r="D204" t="s">
        <v>10</v>
      </c>
      <c r="E204" s="1">
        <v>1.98</v>
      </c>
      <c r="F204" s="1">
        <f t="shared" si="4"/>
        <v>1.98</v>
      </c>
      <c r="G204" t="s">
        <v>10</v>
      </c>
      <c r="H204">
        <v>0.25</v>
      </c>
      <c r="I204" t="s">
        <v>435</v>
      </c>
      <c r="J204" t="s">
        <v>10</v>
      </c>
    </row>
    <row r="205" spans="1:10" x14ac:dyDescent="0.35">
      <c r="A205" t="s">
        <v>436</v>
      </c>
      <c r="B205" s="1">
        <v>-0.34</v>
      </c>
      <c r="C205" t="s">
        <v>349</v>
      </c>
      <c r="D205" t="s">
        <v>12</v>
      </c>
      <c r="E205" s="1">
        <v>2.2589999999999999</v>
      </c>
      <c r="F205" s="1">
        <f t="shared" si="4"/>
        <v>2.2589999999999999</v>
      </c>
      <c r="G205" t="s">
        <v>10</v>
      </c>
      <c r="H205">
        <v>0.25800000000000001</v>
      </c>
      <c r="I205" t="s">
        <v>437</v>
      </c>
      <c r="J205" t="s">
        <v>10</v>
      </c>
    </row>
    <row r="206" spans="1:10" x14ac:dyDescent="0.35">
      <c r="A206" t="s">
        <v>438</v>
      </c>
      <c r="B206" s="1" t="s">
        <v>10</v>
      </c>
      <c r="C206" t="s">
        <v>111</v>
      </c>
      <c r="D206" t="s">
        <v>17</v>
      </c>
      <c r="E206" s="1">
        <v>-2.2000000000000002</v>
      </c>
      <c r="F206" s="1">
        <f t="shared" si="4"/>
        <v>2.2000000000000002</v>
      </c>
      <c r="G206" t="s">
        <v>10</v>
      </c>
      <c r="H206">
        <v>0.26300000000000001</v>
      </c>
      <c r="I206" t="s">
        <v>439</v>
      </c>
      <c r="J206" t="s">
        <v>10</v>
      </c>
    </row>
    <row r="207" spans="1:10" x14ac:dyDescent="0.35">
      <c r="A207" t="s">
        <v>440</v>
      </c>
      <c r="B207" s="1">
        <v>-0.55400000000000005</v>
      </c>
      <c r="C207" t="s">
        <v>21</v>
      </c>
      <c r="D207" t="s">
        <v>17</v>
      </c>
      <c r="E207" s="1">
        <v>-2</v>
      </c>
      <c r="F207" s="1">
        <f t="shared" si="4"/>
        <v>2</v>
      </c>
      <c r="G207" t="s">
        <v>10</v>
      </c>
      <c r="H207">
        <v>0.26600000000000001</v>
      </c>
      <c r="I207" t="s">
        <v>441</v>
      </c>
      <c r="J207" t="s">
        <v>10</v>
      </c>
    </row>
    <row r="208" spans="1:10" x14ac:dyDescent="0.35">
      <c r="A208" t="s">
        <v>442</v>
      </c>
      <c r="B208" s="1" t="s">
        <v>10</v>
      </c>
      <c r="C208" t="s">
        <v>27</v>
      </c>
      <c r="D208" t="s">
        <v>12</v>
      </c>
      <c r="E208" s="1">
        <v>2.63</v>
      </c>
      <c r="F208" s="1">
        <f t="shared" si="4"/>
        <v>2.63</v>
      </c>
      <c r="G208" t="s">
        <v>10</v>
      </c>
      <c r="H208">
        <v>0.26900000000000002</v>
      </c>
      <c r="I208" t="s">
        <v>443</v>
      </c>
      <c r="J208" t="s">
        <v>10</v>
      </c>
    </row>
    <row r="209" spans="1:10" x14ac:dyDescent="0.35">
      <c r="A209" t="s">
        <v>444</v>
      </c>
      <c r="B209" s="1">
        <v>-0.68200000000000005</v>
      </c>
      <c r="C209" t="s">
        <v>16</v>
      </c>
      <c r="D209" t="s">
        <v>12</v>
      </c>
      <c r="E209" s="1">
        <v>3.8679999999999999</v>
      </c>
      <c r="F209" s="1">
        <f t="shared" si="4"/>
        <v>3.8679999999999999</v>
      </c>
      <c r="G209" t="s">
        <v>10</v>
      </c>
      <c r="H209">
        <v>0.28899999999999998</v>
      </c>
      <c r="I209" t="s">
        <v>445</v>
      </c>
      <c r="J209" t="s">
        <v>10</v>
      </c>
    </row>
    <row r="210" spans="1:10" x14ac:dyDescent="0.35">
      <c r="A210" t="s">
        <v>446</v>
      </c>
      <c r="B210" s="1">
        <v>0.47699999999999998</v>
      </c>
      <c r="C210" t="s">
        <v>16</v>
      </c>
      <c r="D210" t="s">
        <v>17</v>
      </c>
      <c r="E210" s="1">
        <v>-2.851</v>
      </c>
      <c r="F210" s="1">
        <f t="shared" si="4"/>
        <v>2.851</v>
      </c>
      <c r="G210" t="s">
        <v>10</v>
      </c>
      <c r="H210">
        <v>0.29299999999999998</v>
      </c>
      <c r="I210" t="s">
        <v>447</v>
      </c>
      <c r="J210" t="s">
        <v>10</v>
      </c>
    </row>
    <row r="211" spans="1:10" x14ac:dyDescent="0.35">
      <c r="A211" t="s">
        <v>448</v>
      </c>
      <c r="B211" s="1">
        <v>-0.8</v>
      </c>
      <c r="C211" t="s">
        <v>16</v>
      </c>
      <c r="D211" t="s">
        <v>17</v>
      </c>
      <c r="E211" s="1">
        <v>-2.5670000000000002</v>
      </c>
      <c r="F211" s="1">
        <f t="shared" si="4"/>
        <v>2.5670000000000002</v>
      </c>
      <c r="G211" t="s">
        <v>10</v>
      </c>
      <c r="H211">
        <v>0.314</v>
      </c>
      <c r="I211" t="s">
        <v>449</v>
      </c>
      <c r="J211" t="s">
        <v>10</v>
      </c>
    </row>
    <row r="212" spans="1:10" x14ac:dyDescent="0.35">
      <c r="A212" t="s">
        <v>450</v>
      </c>
      <c r="B212" s="1">
        <v>-7.2999999999999995E-2</v>
      </c>
      <c r="C212" t="s">
        <v>21</v>
      </c>
      <c r="D212" t="s">
        <v>10</v>
      </c>
      <c r="E212" s="1">
        <v>1.859</v>
      </c>
      <c r="F212" s="1">
        <f t="shared" si="4"/>
        <v>1.859</v>
      </c>
      <c r="G212" t="s">
        <v>10</v>
      </c>
      <c r="H212">
        <v>0.32900000000000001</v>
      </c>
      <c r="I212" t="s">
        <v>451</v>
      </c>
      <c r="J212" t="s">
        <v>10</v>
      </c>
    </row>
    <row r="213" spans="1:10" x14ac:dyDescent="0.35">
      <c r="A213" t="s">
        <v>452</v>
      </c>
      <c r="B213" s="1" t="s">
        <v>10</v>
      </c>
      <c r="C213" t="s">
        <v>102</v>
      </c>
      <c r="D213" t="s">
        <v>10</v>
      </c>
      <c r="E213" s="1">
        <v>-1.9370000000000001</v>
      </c>
      <c r="F213" s="1">
        <f t="shared" si="4"/>
        <v>1.9370000000000001</v>
      </c>
      <c r="G213" t="s">
        <v>10</v>
      </c>
      <c r="H213">
        <v>0.33200000000000002</v>
      </c>
      <c r="I213" t="s">
        <v>453</v>
      </c>
      <c r="J213" t="s">
        <v>10</v>
      </c>
    </row>
    <row r="214" spans="1:10" x14ac:dyDescent="0.35">
      <c r="A214" t="s">
        <v>454</v>
      </c>
      <c r="B214" s="1" t="s">
        <v>10</v>
      </c>
      <c r="C214" t="s">
        <v>27</v>
      </c>
      <c r="D214" t="s">
        <v>17</v>
      </c>
      <c r="E214" s="1">
        <v>-2</v>
      </c>
      <c r="F214" s="1">
        <f t="shared" si="4"/>
        <v>2</v>
      </c>
      <c r="G214" t="s">
        <v>10</v>
      </c>
      <c r="H214">
        <v>0.35399999999999998</v>
      </c>
      <c r="I214" t="s">
        <v>455</v>
      </c>
      <c r="J214" t="s">
        <v>10</v>
      </c>
    </row>
    <row r="215" spans="1:10" x14ac:dyDescent="0.35">
      <c r="A215" t="s">
        <v>456</v>
      </c>
      <c r="B215" s="1" t="s">
        <v>10</v>
      </c>
      <c r="C215" t="s">
        <v>27</v>
      </c>
      <c r="D215" t="s">
        <v>17</v>
      </c>
      <c r="E215" s="1">
        <v>-2.4249999999999998</v>
      </c>
      <c r="F215" s="1">
        <f t="shared" si="4"/>
        <v>2.4249999999999998</v>
      </c>
      <c r="G215" t="s">
        <v>10</v>
      </c>
      <c r="H215">
        <v>0.4</v>
      </c>
      <c r="I215" t="s">
        <v>457</v>
      </c>
      <c r="J215" t="s">
        <v>10</v>
      </c>
    </row>
    <row r="216" spans="1:10" x14ac:dyDescent="0.35">
      <c r="A216" t="s">
        <v>486</v>
      </c>
      <c r="B216" s="1" t="s">
        <v>10</v>
      </c>
      <c r="C216" t="s">
        <v>27</v>
      </c>
      <c r="D216" t="s">
        <v>12</v>
      </c>
      <c r="E216" s="1">
        <v>2.5619999999999998</v>
      </c>
      <c r="F216" s="1">
        <f t="shared" si="4"/>
        <v>2.5619999999999998</v>
      </c>
      <c r="G216" t="s">
        <v>10</v>
      </c>
      <c r="H216">
        <v>1</v>
      </c>
      <c r="I216" t="s">
        <v>487</v>
      </c>
      <c r="J216" t="s">
        <v>10</v>
      </c>
    </row>
    <row r="217" spans="1:10" x14ac:dyDescent="0.35">
      <c r="A217" t="s">
        <v>484</v>
      </c>
      <c r="B217" s="1" t="s">
        <v>10</v>
      </c>
      <c r="C217" t="s">
        <v>102</v>
      </c>
      <c r="D217" t="s">
        <v>17</v>
      </c>
      <c r="E217" s="1">
        <v>-2.5</v>
      </c>
      <c r="F217" s="1">
        <f t="shared" si="4"/>
        <v>2.5</v>
      </c>
      <c r="G217" t="s">
        <v>10</v>
      </c>
      <c r="H217">
        <v>1</v>
      </c>
      <c r="I217" t="s">
        <v>485</v>
      </c>
      <c r="J217" t="s">
        <v>10</v>
      </c>
    </row>
    <row r="218" spans="1:10" x14ac:dyDescent="0.35">
      <c r="A218" t="s">
        <v>466</v>
      </c>
      <c r="B218" s="1">
        <v>0.18</v>
      </c>
      <c r="C218" t="s">
        <v>21</v>
      </c>
      <c r="D218" t="s">
        <v>12</v>
      </c>
      <c r="E218" s="1">
        <v>2.4489999999999998</v>
      </c>
      <c r="F218" s="1">
        <f t="shared" si="4"/>
        <v>2.4489999999999998</v>
      </c>
      <c r="G218" t="s">
        <v>10</v>
      </c>
      <c r="H218">
        <v>1</v>
      </c>
      <c r="I218" t="s">
        <v>467</v>
      </c>
      <c r="J218" t="s">
        <v>10</v>
      </c>
    </row>
    <row r="219" spans="1:10" x14ac:dyDescent="0.35">
      <c r="A219" t="s">
        <v>474</v>
      </c>
      <c r="B219" s="1">
        <v>0.47899999999999998</v>
      </c>
      <c r="C219" t="s">
        <v>349</v>
      </c>
      <c r="D219" t="s">
        <v>17</v>
      </c>
      <c r="E219" s="1">
        <v>-2.4329999999999998</v>
      </c>
      <c r="F219" s="1">
        <f t="shared" si="4"/>
        <v>2.4329999999999998</v>
      </c>
      <c r="G219" t="s">
        <v>10</v>
      </c>
      <c r="H219">
        <v>1</v>
      </c>
      <c r="I219" t="s">
        <v>475</v>
      </c>
      <c r="J219" t="s">
        <v>10</v>
      </c>
    </row>
    <row r="220" spans="1:10" x14ac:dyDescent="0.35">
      <c r="A220" t="s">
        <v>480</v>
      </c>
      <c r="B220" s="1">
        <v>-2.5649999999999999</v>
      </c>
      <c r="C220" t="s">
        <v>16</v>
      </c>
      <c r="D220" t="s">
        <v>17</v>
      </c>
      <c r="E220" s="1">
        <v>-2.0680000000000001</v>
      </c>
      <c r="F220" s="1">
        <f t="shared" si="4"/>
        <v>2.0680000000000001</v>
      </c>
      <c r="G220" t="s">
        <v>10</v>
      </c>
      <c r="H220">
        <v>1</v>
      </c>
      <c r="I220" t="s">
        <v>481</v>
      </c>
      <c r="J220" t="s">
        <v>10</v>
      </c>
    </row>
    <row r="221" spans="1:10" x14ac:dyDescent="0.35">
      <c r="A221" t="s">
        <v>470</v>
      </c>
      <c r="B221" s="1">
        <v>0.79800000000000004</v>
      </c>
      <c r="C221" t="s">
        <v>133</v>
      </c>
      <c r="D221" t="s">
        <v>17</v>
      </c>
      <c r="E221" s="1">
        <v>-2</v>
      </c>
      <c r="F221" s="1">
        <f t="shared" si="4"/>
        <v>2</v>
      </c>
      <c r="G221" t="s">
        <v>10</v>
      </c>
      <c r="H221">
        <v>1</v>
      </c>
      <c r="I221" t="s">
        <v>471</v>
      </c>
      <c r="J221" t="s">
        <v>10</v>
      </c>
    </row>
    <row r="222" spans="1:10" x14ac:dyDescent="0.35">
      <c r="A222" t="s">
        <v>472</v>
      </c>
      <c r="B222" s="1" t="s">
        <v>10</v>
      </c>
      <c r="C222" t="s">
        <v>33</v>
      </c>
      <c r="D222" t="s">
        <v>17</v>
      </c>
      <c r="E222" s="1">
        <v>-2</v>
      </c>
      <c r="F222" s="1">
        <f t="shared" si="4"/>
        <v>2</v>
      </c>
      <c r="G222" t="s">
        <v>10</v>
      </c>
      <c r="H222">
        <v>1</v>
      </c>
      <c r="I222" t="s">
        <v>473</v>
      </c>
      <c r="J222" t="s">
        <v>10</v>
      </c>
    </row>
    <row r="223" spans="1:10" x14ac:dyDescent="0.35">
      <c r="A223" t="s">
        <v>462</v>
      </c>
      <c r="B223" s="1" t="s">
        <v>10</v>
      </c>
      <c r="C223" t="s">
        <v>27</v>
      </c>
      <c r="D223" t="s">
        <v>10</v>
      </c>
      <c r="E223" s="1">
        <v>-1.99</v>
      </c>
      <c r="F223" s="1">
        <f t="shared" si="4"/>
        <v>1.99</v>
      </c>
      <c r="G223" t="s">
        <v>10</v>
      </c>
      <c r="H223">
        <v>1</v>
      </c>
      <c r="I223" t="s">
        <v>463</v>
      </c>
      <c r="J223" t="s">
        <v>10</v>
      </c>
    </row>
    <row r="224" spans="1:10" x14ac:dyDescent="0.35">
      <c r="A224" t="s">
        <v>460</v>
      </c>
      <c r="B224" s="1" t="s">
        <v>10</v>
      </c>
      <c r="C224" t="s">
        <v>102</v>
      </c>
      <c r="D224" t="s">
        <v>10</v>
      </c>
      <c r="E224" s="1">
        <v>-1.982</v>
      </c>
      <c r="F224" s="1">
        <f t="shared" si="4"/>
        <v>1.982</v>
      </c>
      <c r="G224" t="s">
        <v>10</v>
      </c>
      <c r="H224">
        <v>1</v>
      </c>
      <c r="I224" t="s">
        <v>461</v>
      </c>
      <c r="J224" t="s">
        <v>10</v>
      </c>
    </row>
    <row r="225" spans="1:10" x14ac:dyDescent="0.35">
      <c r="A225" t="s">
        <v>478</v>
      </c>
      <c r="B225" s="1">
        <v>0.19800000000000001</v>
      </c>
      <c r="C225" t="s">
        <v>21</v>
      </c>
      <c r="D225" t="s">
        <v>10</v>
      </c>
      <c r="E225" s="1">
        <v>-1.982</v>
      </c>
      <c r="F225" s="1">
        <f t="shared" si="4"/>
        <v>1.982</v>
      </c>
      <c r="G225" t="s">
        <v>10</v>
      </c>
      <c r="H225">
        <v>1</v>
      </c>
      <c r="I225" t="s">
        <v>479</v>
      </c>
      <c r="J225" t="s">
        <v>10</v>
      </c>
    </row>
    <row r="226" spans="1:10" x14ac:dyDescent="0.35">
      <c r="A226" t="s">
        <v>476</v>
      </c>
      <c r="B226" s="1">
        <v>0.36</v>
      </c>
      <c r="C226" t="s">
        <v>16</v>
      </c>
      <c r="D226" t="s">
        <v>10</v>
      </c>
      <c r="E226" s="1">
        <v>-1.9530000000000001</v>
      </c>
      <c r="F226" s="1">
        <f t="shared" si="4"/>
        <v>1.9530000000000001</v>
      </c>
      <c r="G226" t="s">
        <v>10</v>
      </c>
      <c r="H226">
        <v>1</v>
      </c>
      <c r="I226" t="s">
        <v>477</v>
      </c>
      <c r="J226" t="s">
        <v>10</v>
      </c>
    </row>
    <row r="227" spans="1:10" x14ac:dyDescent="0.35">
      <c r="A227" t="s">
        <v>482</v>
      </c>
      <c r="B227" s="1" t="s">
        <v>10</v>
      </c>
      <c r="C227" t="s">
        <v>27</v>
      </c>
      <c r="D227" t="s">
        <v>10</v>
      </c>
      <c r="E227" s="1">
        <v>-1.9450000000000001</v>
      </c>
      <c r="F227" s="1">
        <f t="shared" si="4"/>
        <v>1.9450000000000001</v>
      </c>
      <c r="G227" t="s">
        <v>10</v>
      </c>
      <c r="H227">
        <v>1</v>
      </c>
      <c r="I227" t="s">
        <v>483</v>
      </c>
      <c r="J227" t="s">
        <v>10</v>
      </c>
    </row>
    <row r="228" spans="1:10" x14ac:dyDescent="0.35">
      <c r="A228" t="s">
        <v>458</v>
      </c>
      <c r="B228" s="1" t="s">
        <v>10</v>
      </c>
      <c r="C228" t="s">
        <v>27</v>
      </c>
      <c r="D228" t="s">
        <v>10</v>
      </c>
      <c r="E228" s="1">
        <v>1.897</v>
      </c>
      <c r="F228" s="1">
        <f t="shared" si="4"/>
        <v>1.897</v>
      </c>
      <c r="G228" t="s">
        <v>10</v>
      </c>
      <c r="H228">
        <v>1</v>
      </c>
      <c r="I228" t="s">
        <v>459</v>
      </c>
      <c r="J228" t="s">
        <v>10</v>
      </c>
    </row>
    <row r="229" spans="1:10" x14ac:dyDescent="0.35">
      <c r="A229" t="s">
        <v>468</v>
      </c>
      <c r="B229" s="1">
        <v>0.63800000000000001</v>
      </c>
      <c r="C229" t="s">
        <v>16</v>
      </c>
      <c r="D229" t="s">
        <v>10</v>
      </c>
      <c r="E229" s="1">
        <v>-1.827</v>
      </c>
      <c r="F229" s="1">
        <f t="shared" si="4"/>
        <v>1.827</v>
      </c>
      <c r="G229" t="s">
        <v>10</v>
      </c>
      <c r="H229">
        <v>1</v>
      </c>
      <c r="I229" t="s">
        <v>469</v>
      </c>
      <c r="J229" t="s">
        <v>10</v>
      </c>
    </row>
    <row r="230" spans="1:10" x14ac:dyDescent="0.35">
      <c r="A230" t="s">
        <v>464</v>
      </c>
      <c r="B230" s="1" t="s">
        <v>10</v>
      </c>
      <c r="C230" t="s">
        <v>82</v>
      </c>
      <c r="D230" t="s">
        <v>10</v>
      </c>
      <c r="E230" s="1">
        <v>-1.7969999999999999</v>
      </c>
      <c r="F230" s="1">
        <f t="shared" si="4"/>
        <v>1.7969999999999999</v>
      </c>
      <c r="G230" t="s">
        <v>10</v>
      </c>
      <c r="H230">
        <v>1</v>
      </c>
      <c r="I230" t="s">
        <v>465</v>
      </c>
      <c r="J230" t="s">
        <v>10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1E467-F538-4187-B2AC-F924AF60E681}">
  <dimension ref="A1:J63"/>
  <sheetViews>
    <sheetView zoomScale="85" zoomScaleNormal="85" workbookViewId="0">
      <selection activeCell="K20" sqref="K20"/>
    </sheetView>
  </sheetViews>
  <sheetFormatPr defaultRowHeight="12.75" x14ac:dyDescent="0.35"/>
  <cols>
    <col min="1" max="1" width="28.59765625" customWidth="1"/>
    <col min="2" max="2" width="24.796875" customWidth="1"/>
    <col min="3" max="3" width="33.46484375" customWidth="1"/>
    <col min="4" max="4" width="20.86328125" customWidth="1"/>
  </cols>
  <sheetData>
    <row r="1" spans="1:10" ht="13.15" x14ac:dyDescent="0.4">
      <c r="A1" s="2" t="s">
        <v>0</v>
      </c>
      <c r="B1" s="4"/>
      <c r="C1" s="2" t="s">
        <v>2</v>
      </c>
      <c r="E1" s="4" t="s">
        <v>489</v>
      </c>
      <c r="F1" s="2" t="s">
        <v>490</v>
      </c>
      <c r="H1" s="4" t="s">
        <v>488</v>
      </c>
      <c r="I1" s="3" t="s">
        <v>491</v>
      </c>
      <c r="J1" s="4" t="s">
        <v>492</v>
      </c>
    </row>
    <row r="2" spans="1:10" x14ac:dyDescent="0.35">
      <c r="A2" t="s">
        <v>9</v>
      </c>
      <c r="B2" s="1"/>
      <c r="C2" t="s">
        <v>11</v>
      </c>
      <c r="E2" s="1">
        <v>2</v>
      </c>
      <c r="F2">
        <v>1.0699999999999999E-5</v>
      </c>
      <c r="H2" s="1">
        <v>2</v>
      </c>
      <c r="I2">
        <f>1/F2</f>
        <v>93457.943925233645</v>
      </c>
      <c r="J2">
        <f>-LOG10(F2)</f>
        <v>4.9706162223147903</v>
      </c>
    </row>
    <row r="3" spans="1:10" x14ac:dyDescent="0.35">
      <c r="A3" t="s">
        <v>26</v>
      </c>
      <c r="B3" s="1"/>
      <c r="C3" t="s">
        <v>27</v>
      </c>
      <c r="E3" s="1">
        <v>1.994</v>
      </c>
      <c r="F3">
        <v>5.1900000000000004E-4</v>
      </c>
      <c r="H3" s="1">
        <v>1.994</v>
      </c>
      <c r="I3">
        <f t="shared" ref="I3:I15" si="0">1/F3</f>
        <v>1926.7822736030828</v>
      </c>
      <c r="J3">
        <f t="shared" ref="J3:J15" si="1">-LOG10(F3)</f>
        <v>3.2848326421515419</v>
      </c>
    </row>
    <row r="4" spans="1:10" x14ac:dyDescent="0.35">
      <c r="A4" t="s">
        <v>40</v>
      </c>
      <c r="B4" s="1"/>
      <c r="C4" t="s">
        <v>11</v>
      </c>
      <c r="E4" s="1">
        <v>1.1719999999999999</v>
      </c>
      <c r="F4">
        <v>1.72E-3</v>
      </c>
      <c r="H4" s="1">
        <v>1.1719999999999999</v>
      </c>
      <c r="I4">
        <f t="shared" si="0"/>
        <v>581.39534883720933</v>
      </c>
      <c r="J4">
        <f t="shared" si="1"/>
        <v>2.7644715530924513</v>
      </c>
    </row>
    <row r="5" spans="1:10" x14ac:dyDescent="0.35">
      <c r="A5" t="s">
        <v>42</v>
      </c>
      <c r="B5" s="1"/>
      <c r="C5" t="s">
        <v>27</v>
      </c>
      <c r="E5" s="1">
        <v>1.4710000000000001</v>
      </c>
      <c r="F5">
        <v>1.74E-3</v>
      </c>
      <c r="H5" s="1">
        <v>1.4710000000000001</v>
      </c>
      <c r="I5">
        <f t="shared" si="0"/>
        <v>574.71264367816093</v>
      </c>
      <c r="J5">
        <f t="shared" si="1"/>
        <v>2.7594507517174001</v>
      </c>
    </row>
    <row r="6" spans="1:10" x14ac:dyDescent="0.35">
      <c r="A6" t="s">
        <v>44</v>
      </c>
      <c r="B6" s="1"/>
      <c r="C6" t="s">
        <v>27</v>
      </c>
      <c r="E6" s="1">
        <v>3.1030000000000002</v>
      </c>
      <c r="F6">
        <v>1.8400000000000001E-3</v>
      </c>
      <c r="H6" s="1">
        <v>3.1030000000000002</v>
      </c>
      <c r="I6">
        <f t="shared" si="0"/>
        <v>543.47826086956525</v>
      </c>
      <c r="J6">
        <f t="shared" si="1"/>
        <v>2.7351821769904636</v>
      </c>
    </row>
    <row r="7" spans="1:10" x14ac:dyDescent="0.35">
      <c r="A7" t="s">
        <v>67</v>
      </c>
      <c r="B7" s="1"/>
      <c r="C7" t="s">
        <v>27</v>
      </c>
      <c r="E7" s="1">
        <v>0.82899999999999996</v>
      </c>
      <c r="F7">
        <v>3.46E-3</v>
      </c>
      <c r="H7" s="1">
        <v>0.82899999999999996</v>
      </c>
      <c r="I7">
        <f t="shared" si="0"/>
        <v>289.01734104046244</v>
      </c>
      <c r="J7">
        <f t="shared" si="1"/>
        <v>2.4609239012072233</v>
      </c>
    </row>
    <row r="8" spans="1:10" x14ac:dyDescent="0.35">
      <c r="A8" t="s">
        <v>86</v>
      </c>
      <c r="B8" s="1"/>
      <c r="C8" t="s">
        <v>27</v>
      </c>
      <c r="E8" s="1">
        <v>-2</v>
      </c>
      <c r="F8">
        <v>5.7099999999999998E-3</v>
      </c>
      <c r="H8" s="1">
        <f>-1*E8</f>
        <v>2</v>
      </c>
      <c r="I8">
        <f t="shared" si="0"/>
        <v>175.13134851138355</v>
      </c>
      <c r="J8">
        <f t="shared" si="1"/>
        <v>2.2433638917541519</v>
      </c>
    </row>
    <row r="9" spans="1:10" x14ac:dyDescent="0.35">
      <c r="A9" t="s">
        <v>88</v>
      </c>
      <c r="B9" s="1"/>
      <c r="C9" t="s">
        <v>56</v>
      </c>
      <c r="E9" s="1">
        <v>1.0780000000000001</v>
      </c>
      <c r="F9">
        <v>6.0699999999999999E-3</v>
      </c>
      <c r="H9" s="1">
        <v>1.0780000000000001</v>
      </c>
      <c r="I9">
        <f t="shared" si="0"/>
        <v>164.74464579901152</v>
      </c>
      <c r="J9">
        <f t="shared" si="1"/>
        <v>2.2168113089247425</v>
      </c>
    </row>
    <row r="10" spans="1:10" x14ac:dyDescent="0.35">
      <c r="A10" t="s">
        <v>115</v>
      </c>
      <c r="B10" s="1"/>
      <c r="C10" t="s">
        <v>56</v>
      </c>
      <c r="E10" s="1">
        <v>2.6150000000000002</v>
      </c>
      <c r="F10">
        <v>8.6800000000000002E-3</v>
      </c>
      <c r="H10" s="1">
        <v>2.6150000000000002</v>
      </c>
      <c r="I10">
        <f t="shared" si="0"/>
        <v>115.2073732718894</v>
      </c>
      <c r="J10">
        <f t="shared" si="1"/>
        <v>2.0614802748235079</v>
      </c>
    </row>
    <row r="11" spans="1:10" x14ac:dyDescent="0.35">
      <c r="A11" t="s">
        <v>119</v>
      </c>
      <c r="B11" s="1"/>
      <c r="C11" t="s">
        <v>27</v>
      </c>
      <c r="E11" s="1">
        <v>1.698</v>
      </c>
      <c r="F11">
        <v>9.5099999999999994E-3</v>
      </c>
      <c r="H11" s="1">
        <v>1.698</v>
      </c>
      <c r="I11">
        <f t="shared" si="0"/>
        <v>105.15247108307047</v>
      </c>
      <c r="J11">
        <f t="shared" si="1"/>
        <v>2.0218194830625862</v>
      </c>
    </row>
    <row r="12" spans="1:10" x14ac:dyDescent="0.35">
      <c r="A12" t="s">
        <v>145</v>
      </c>
      <c r="B12" s="1"/>
      <c r="C12" t="s">
        <v>27</v>
      </c>
      <c r="E12" s="1">
        <v>1.98</v>
      </c>
      <c r="F12">
        <v>1.1900000000000001E-2</v>
      </c>
      <c r="H12" s="1">
        <v>1.98</v>
      </c>
      <c r="I12">
        <f t="shared" si="0"/>
        <v>84.033613445378151</v>
      </c>
      <c r="J12">
        <f t="shared" si="1"/>
        <v>1.9244530386074692</v>
      </c>
    </row>
    <row r="13" spans="1:10" x14ac:dyDescent="0.35">
      <c r="A13" t="s">
        <v>147</v>
      </c>
      <c r="B13" s="1"/>
      <c r="C13" t="s">
        <v>27</v>
      </c>
      <c r="E13" s="1">
        <v>2.2360000000000002</v>
      </c>
      <c r="F13">
        <v>1.2200000000000001E-2</v>
      </c>
      <c r="H13" s="1">
        <v>2.2360000000000002</v>
      </c>
      <c r="I13">
        <f t="shared" si="0"/>
        <v>81.967213114754088</v>
      </c>
      <c r="J13">
        <f t="shared" si="1"/>
        <v>1.9136401693252518</v>
      </c>
    </row>
    <row r="14" spans="1:10" x14ac:dyDescent="0.35">
      <c r="A14" t="s">
        <v>153</v>
      </c>
      <c r="B14" s="1"/>
      <c r="C14" t="s">
        <v>27</v>
      </c>
      <c r="E14" s="1">
        <v>-1.0429999999999999</v>
      </c>
      <c r="F14">
        <v>1.47E-2</v>
      </c>
      <c r="H14" s="1">
        <v>1.0429999999999999</v>
      </c>
      <c r="I14">
        <f t="shared" si="0"/>
        <v>68.02721088435375</v>
      </c>
      <c r="J14">
        <f t="shared" si="1"/>
        <v>1.832682665251824</v>
      </c>
    </row>
    <row r="15" spans="1:10" x14ac:dyDescent="0.35">
      <c r="A15" t="s">
        <v>161</v>
      </c>
      <c r="B15" s="1"/>
      <c r="C15" t="s">
        <v>56</v>
      </c>
      <c r="E15" s="1">
        <v>-0.81599999999999995</v>
      </c>
      <c r="F15">
        <v>1.61E-2</v>
      </c>
      <c r="H15" s="1">
        <v>0.81599999999999995</v>
      </c>
      <c r="I15">
        <f t="shared" si="0"/>
        <v>62.111801242236027</v>
      </c>
      <c r="J15">
        <f t="shared" si="1"/>
        <v>1.7931741239681502</v>
      </c>
    </row>
    <row r="16" spans="1:10" x14ac:dyDescent="0.35">
      <c r="B16" s="1"/>
      <c r="E16" s="1"/>
      <c r="H16" s="1"/>
    </row>
    <row r="18" spans="1:7" x14ac:dyDescent="0.35">
      <c r="B18" s="1"/>
      <c r="E18" s="1"/>
    </row>
    <row r="19" spans="1:7" x14ac:dyDescent="0.35">
      <c r="B19" s="1"/>
      <c r="E19" s="1"/>
    </row>
    <row r="20" spans="1:7" x14ac:dyDescent="0.35">
      <c r="B20" s="1"/>
      <c r="E20" s="1"/>
    </row>
    <row r="21" spans="1:7" x14ac:dyDescent="0.35">
      <c r="B21" s="1"/>
      <c r="E21" s="1"/>
    </row>
    <row r="22" spans="1:7" ht="13.15" x14ac:dyDescent="0.4">
      <c r="A22" s="2" t="s">
        <v>0</v>
      </c>
      <c r="B22" s="4"/>
      <c r="C22" s="2" t="s">
        <v>2</v>
      </c>
      <c r="D22" s="4" t="s">
        <v>488</v>
      </c>
      <c r="E22" s="4" t="s">
        <v>489</v>
      </c>
      <c r="F22" s="2" t="s">
        <v>490</v>
      </c>
      <c r="G22" s="4" t="s">
        <v>492</v>
      </c>
    </row>
    <row r="23" spans="1:7" x14ac:dyDescent="0.35">
      <c r="A23" t="s">
        <v>15</v>
      </c>
      <c r="B23" s="1"/>
      <c r="C23" t="s">
        <v>16</v>
      </c>
      <c r="E23" s="1">
        <v>-3.0859999999999999</v>
      </c>
      <c r="F23">
        <v>1.13E-4</v>
      </c>
      <c r="G23">
        <f>-LOG10(F23)</f>
        <v>3.9469215565165805</v>
      </c>
    </row>
    <row r="24" spans="1:7" x14ac:dyDescent="0.35">
      <c r="A24" t="s">
        <v>20</v>
      </c>
      <c r="B24" s="1"/>
      <c r="C24" t="s">
        <v>21</v>
      </c>
      <c r="E24" s="1">
        <v>-0.76200000000000001</v>
      </c>
      <c r="F24">
        <v>1.22E-4</v>
      </c>
      <c r="G24">
        <f t="shared" ref="G24:G31" si="2">-LOG10(F24)</f>
        <v>3.9136401693252516</v>
      </c>
    </row>
    <row r="25" spans="1:7" x14ac:dyDescent="0.35">
      <c r="A25" t="s">
        <v>29</v>
      </c>
      <c r="B25" s="1"/>
      <c r="C25" t="s">
        <v>30</v>
      </c>
      <c r="E25" s="1">
        <v>2.4430000000000001</v>
      </c>
      <c r="F25">
        <v>6.8000000000000005E-4</v>
      </c>
      <c r="G25">
        <f t="shared" si="2"/>
        <v>3.1674910872937638</v>
      </c>
    </row>
    <row r="26" spans="1:7" x14ac:dyDescent="0.35">
      <c r="A26" t="s">
        <v>49</v>
      </c>
      <c r="B26" s="1"/>
      <c r="C26" t="s">
        <v>21</v>
      </c>
      <c r="E26" s="1">
        <v>-1.3420000000000001</v>
      </c>
      <c r="F26">
        <v>2.16E-3</v>
      </c>
      <c r="G26">
        <f t="shared" si="2"/>
        <v>2.6655462488490689</v>
      </c>
    </row>
    <row r="27" spans="1:7" x14ac:dyDescent="0.35">
      <c r="A27" t="s">
        <v>84</v>
      </c>
      <c r="B27" s="1"/>
      <c r="C27" t="s">
        <v>16</v>
      </c>
      <c r="E27" s="1">
        <v>-2.2189999999999999</v>
      </c>
      <c r="F27">
        <v>5.0200000000000002E-3</v>
      </c>
      <c r="G27">
        <f t="shared" si="2"/>
        <v>2.2992962828549808</v>
      </c>
    </row>
    <row r="28" spans="1:7" x14ac:dyDescent="0.35">
      <c r="A28" t="s">
        <v>97</v>
      </c>
      <c r="B28" s="1"/>
      <c r="C28" t="s">
        <v>16</v>
      </c>
      <c r="E28" s="1">
        <v>1.98</v>
      </c>
      <c r="F28">
        <v>8.3300000000000006E-3</v>
      </c>
      <c r="G28">
        <f t="shared" si="2"/>
        <v>2.0793549985932125</v>
      </c>
    </row>
    <row r="29" spans="1:7" x14ac:dyDescent="0.35">
      <c r="A29" t="s">
        <v>121</v>
      </c>
      <c r="B29" s="1"/>
      <c r="C29" t="s">
        <v>16</v>
      </c>
      <c r="E29" s="1">
        <v>-4.5750000000000002</v>
      </c>
      <c r="F29">
        <v>1.0200000000000001E-2</v>
      </c>
      <c r="G29">
        <f t="shared" si="2"/>
        <v>1.9913998282380825</v>
      </c>
    </row>
    <row r="30" spans="1:7" x14ac:dyDescent="0.35">
      <c r="A30" t="s">
        <v>123</v>
      </c>
      <c r="B30" s="1"/>
      <c r="C30" t="s">
        <v>124</v>
      </c>
      <c r="E30" s="1">
        <v>-1.091</v>
      </c>
      <c r="F30">
        <v>1.06E-2</v>
      </c>
      <c r="G30">
        <f t="shared" si="2"/>
        <v>1.9746941347352298</v>
      </c>
    </row>
    <row r="31" spans="1:7" x14ac:dyDescent="0.35">
      <c r="A31" t="s">
        <v>132</v>
      </c>
      <c r="B31" s="1"/>
      <c r="C31" t="s">
        <v>133</v>
      </c>
      <c r="E31" s="1">
        <v>-0.29299999999999998</v>
      </c>
      <c r="F31">
        <v>1.09E-2</v>
      </c>
      <c r="G31">
        <f t="shared" si="2"/>
        <v>1.9625735020593764</v>
      </c>
    </row>
    <row r="32" spans="1:7" x14ac:dyDescent="0.35">
      <c r="A32" t="s">
        <v>141</v>
      </c>
      <c r="B32" s="1"/>
      <c r="C32" t="s">
        <v>21</v>
      </c>
      <c r="E32" s="1">
        <v>-1.0669999999999999</v>
      </c>
      <c r="F32">
        <v>1.1900000000000001E-2</v>
      </c>
      <c r="G32">
        <f>-LOG10(F32)</f>
        <v>1.9244530386074692</v>
      </c>
    </row>
    <row r="34" spans="2:5" x14ac:dyDescent="0.35">
      <c r="B34" s="1"/>
      <c r="E34" s="1"/>
    </row>
    <row r="35" spans="2:5" x14ac:dyDescent="0.35">
      <c r="B35" s="1"/>
      <c r="E35" s="1"/>
    </row>
    <row r="36" spans="2:5" x14ac:dyDescent="0.35">
      <c r="B36" s="1"/>
      <c r="E36" s="1"/>
    </row>
    <row r="37" spans="2:5" x14ac:dyDescent="0.35">
      <c r="B37" s="1"/>
      <c r="E37" s="1"/>
    </row>
    <row r="62" spans="2:5" x14ac:dyDescent="0.35">
      <c r="B62" s="1"/>
      <c r="E62" s="1"/>
    </row>
    <row r="63" spans="2:5" x14ac:dyDescent="0.35">
      <c r="B63" s="1"/>
      <c r="E6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</vt:lpstr>
      <vt:lpstr>Drug and Genes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Giacobbi, Nicholas</cp:lastModifiedBy>
  <dcterms:created xsi:type="dcterms:W3CDTF">2023-10-17T21:06:28Z</dcterms:created>
  <dcterms:modified xsi:type="dcterms:W3CDTF">2024-09-24T02:26:44Z</dcterms:modified>
</cp:coreProperties>
</file>